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1880" windowHeight="6510" activeTab="0"/>
  </bookViews>
  <sheets>
    <sheet name="Sheet1" sheetId="1" r:id="rId1"/>
    <sheet name="Sheet2" sheetId="2" r:id="rId2"/>
    <sheet name="Sheet3" sheetId="3" r:id="rId3"/>
  </sheets>
  <definedNames>
    <definedName name="_xlnm.Print_Area" localSheetId="0">'Sheet1'!$A$1:$G$96</definedName>
  </definedNames>
  <calcPr fullCalcOnLoad="1"/>
</workbook>
</file>

<file path=xl/comments1.xml><?xml version="1.0" encoding="utf-8"?>
<comments xmlns="http://schemas.openxmlformats.org/spreadsheetml/2006/main">
  <authors>
    <author>waideg</author>
  </authors>
  <commentList>
    <comment ref="B14" authorId="0">
      <text>
        <r>
          <rPr>
            <sz val="10"/>
            <rFont val="Tahoma"/>
            <family val="2"/>
          </rPr>
          <t>Mandatory briefing that outlines all services/benefits available.  DD 2648 completed, individual transition plan is started; should be completed at least 90 days before DOS.  Must be completed before you can attend the TAP Seminar.  Spouse is welcome and encouraged to attend. Call (put POC info here) for appointment.</t>
        </r>
      </text>
    </comment>
    <comment ref="B16" authorId="0">
      <text>
        <r>
          <rPr>
            <sz val="10"/>
            <rFont val="Tahoma"/>
            <family val="2"/>
          </rPr>
          <t xml:space="preserve">3-day seminar.  Topics include
career exploration, job search, resume writing, interviewing, Federal job search, education benefits, and VA benefits.  Spouses are welcome and encouraged to attend.  You should attend as soon as possible after the Preseparation Briefing.  You can attend the TAP Seminar and receive other TAP services for up to 180 days after your DOS.  Call (put POC info here) to register. </t>
        </r>
      </text>
    </comment>
    <comment ref="B22" authorId="0">
      <text>
        <r>
          <rPr>
            <sz val="10"/>
            <rFont val="Tahoma"/>
            <family val="2"/>
          </rPr>
          <t>Gives you the opportunity to meet with a VA rep to file your disability claim while on active duty and have the claim completed soon after your DOS.  You must bring completed VA Form 21-526 and copy of medical records to appt.  (Put POC/appointment procedures here).
NOTE: request copy of medical records at least 30 days before appt (must do so in person at clinic).</t>
        </r>
      </text>
    </comment>
    <comment ref="B26" authorId="0">
      <text>
        <r>
          <rPr>
            <sz val="10"/>
            <rFont val="Tahoma"/>
            <family val="2"/>
          </rPr>
          <t xml:space="preserve">Voluntary 5-year term life insurance conversion of SGLI. Apply within 120 days after DOS and you do not have to provide proof of good health; </t>
        </r>
        <r>
          <rPr>
            <b/>
            <sz val="10"/>
            <rFont val="Tahoma"/>
            <family val="2"/>
          </rPr>
          <t>1 year and 120 days after DOS is the latest you can apply</t>
        </r>
        <r>
          <rPr>
            <sz val="10"/>
            <rFont val="Tahoma"/>
            <family val="2"/>
          </rPr>
          <t xml:space="preserve">, but after the first 120 days you will have to provide proof of good health.  Click on link for additional information.
</t>
        </r>
      </text>
    </comment>
    <comment ref="B39" authorId="0">
      <text>
        <r>
          <rPr>
            <sz val="10"/>
            <rFont val="Tahoma"/>
            <family val="2"/>
          </rPr>
          <t>Make appointment with Personal Financial Manager. (Put POC info here).</t>
        </r>
        <r>
          <rPr>
            <sz val="8"/>
            <rFont val="Tahoma"/>
            <family val="0"/>
          </rPr>
          <t xml:space="preserve">
</t>
        </r>
      </text>
    </comment>
    <comment ref="B38" authorId="0">
      <text>
        <r>
          <rPr>
            <sz val="10"/>
            <rFont val="Tahoma"/>
            <family val="2"/>
          </rPr>
          <t>You will receive a workbook to begin ITP during preseparation counseling. Transition staff will assist you with completing the ITP.</t>
        </r>
        <r>
          <rPr>
            <sz val="8"/>
            <rFont val="Tahoma"/>
            <family val="0"/>
          </rPr>
          <t xml:space="preserve">
</t>
        </r>
      </text>
    </comment>
    <comment ref="B61" authorId="0">
      <text>
        <r>
          <rPr>
            <sz val="10"/>
            <rFont val="Tahoma"/>
            <family val="2"/>
          </rPr>
          <t>The Relocation office is located at (put location and POC info here).</t>
        </r>
        <r>
          <rPr>
            <sz val="8"/>
            <rFont val="Tahoma"/>
            <family val="0"/>
          </rPr>
          <t xml:space="preserve">
</t>
        </r>
      </text>
    </comment>
    <comment ref="B80" authorId="0">
      <text>
        <r>
          <rPr>
            <sz val="10"/>
            <rFont val="Tahoma"/>
            <family val="2"/>
          </rPr>
          <t>Legal Office: (put POC info here).</t>
        </r>
        <r>
          <rPr>
            <sz val="8"/>
            <rFont val="Tahoma"/>
            <family val="0"/>
          </rPr>
          <t xml:space="preserve">
</t>
        </r>
      </text>
    </comment>
    <comment ref="B78" authorId="0">
      <text>
        <r>
          <rPr>
            <sz val="10"/>
            <rFont val="Tahoma"/>
            <family val="2"/>
          </rPr>
          <t>TMO: (put POC info here).</t>
        </r>
        <r>
          <rPr>
            <sz val="8"/>
            <rFont val="Tahoma"/>
            <family val="0"/>
          </rPr>
          <t xml:space="preserve">
</t>
        </r>
      </text>
    </comment>
    <comment ref="B66" authorId="0">
      <text>
        <r>
          <rPr>
            <sz val="10"/>
            <rFont val="Tahoma"/>
            <family val="2"/>
          </rPr>
          <t>Education Office: (put POC info here).</t>
        </r>
        <r>
          <rPr>
            <sz val="8"/>
            <rFont val="Tahoma"/>
            <family val="0"/>
          </rPr>
          <t xml:space="preserve">
</t>
        </r>
      </text>
    </comment>
    <comment ref="B62" authorId="0">
      <text>
        <r>
          <rPr>
            <sz val="10"/>
            <rFont val="Tahoma"/>
            <family val="2"/>
          </rPr>
          <t>Housing Management: (put POC info here).</t>
        </r>
        <r>
          <rPr>
            <sz val="8"/>
            <rFont val="Tahoma"/>
            <family val="0"/>
          </rPr>
          <t xml:space="preserve">
</t>
        </r>
      </text>
    </comment>
    <comment ref="B82" authorId="0">
      <text>
        <r>
          <rPr>
            <sz val="10"/>
            <rFont val="Tahoma"/>
            <family val="2"/>
          </rPr>
          <t>Dental Clinic: (put POC info here).
If you are unable to get a final dental exam through the military, then you have the option of having an exam completed by the VA no later than 90 days after your DOS.</t>
        </r>
      </text>
    </comment>
    <comment ref="B67" authorId="0">
      <text>
        <r>
          <rPr>
            <sz val="10"/>
            <rFont val="Tahoma"/>
            <family val="2"/>
          </rPr>
          <t>Clinic Appointment Desk: (put POC info here).</t>
        </r>
        <r>
          <rPr>
            <sz val="8"/>
            <rFont val="Tahoma"/>
            <family val="0"/>
          </rPr>
          <t xml:space="preserve">
</t>
        </r>
      </text>
    </comment>
    <comment ref="B20" authorId="0">
      <text>
        <r>
          <rPr>
            <sz val="10"/>
            <rFont val="Tahoma"/>
            <family val="2"/>
          </rPr>
          <t xml:space="preserve">The Disabled Transition Assistance Program (DTAP) covers the VA's Vocational Rehabilitation &amp; Employment (VR&amp;E) program.  It provides </t>
        </r>
        <r>
          <rPr>
            <b/>
            <sz val="10"/>
            <rFont val="Tahoma"/>
            <family val="2"/>
          </rPr>
          <t>members who are separating or retiring for medical reasons (as well as those who believe they may have a disability)</t>
        </r>
        <r>
          <rPr>
            <sz val="10"/>
            <rFont val="Tahoma"/>
            <family val="2"/>
          </rPr>
          <t xml:space="preserve"> with specialized information about VR&amp;E and how to apply for the program.  You should attend as soon as possible after the Preseparation Briefing. (Put POC/registration info here).</t>
        </r>
        <r>
          <rPr>
            <sz val="8"/>
            <rFont val="Tahoma"/>
            <family val="0"/>
          </rPr>
          <t xml:space="preserve">
</t>
        </r>
      </text>
    </comment>
    <comment ref="B24" authorId="0">
      <text>
        <r>
          <rPr>
            <sz val="10"/>
            <rFont val="Tahoma"/>
            <family val="2"/>
          </rPr>
          <t>Provides aptitude assessment, career interest inventory, Intelligence Quotient (IQ) measurement, and depression scale.  The information is then utilized for career/degree planning.  Especially relevant to those interested in VA Vocational Rehabilitation &amp; Employment (VR&amp;E) program because assessment results are maintained by the VA in the event you file for VR&amp;E, thus expediting your case.  (Put POC/registration information here).</t>
        </r>
      </text>
    </comment>
    <comment ref="B18" authorId="0">
      <text>
        <r>
          <rPr>
            <sz val="10"/>
            <rFont val="Tahoma"/>
            <family val="2"/>
          </rPr>
          <t xml:space="preserve">Group Briefing that covers the Department of Veterans Affairs benefits available to military veterans.  Includes an explanation of the VA Disability process, Compensation, and Pension; Education and Training benefits; Medical Care; Home Loan; Adaptation Assistance; Insurance; and Burial benefits. You should attend as soon as possible after the Preseparation Briefing.  (Put POC/registration info here). </t>
        </r>
        <r>
          <rPr>
            <sz val="8"/>
            <rFont val="Tahoma"/>
            <family val="0"/>
          </rPr>
          <t xml:space="preserve">
</t>
        </r>
      </text>
    </comment>
    <comment ref="A8" authorId="0">
      <text>
        <r>
          <rPr>
            <sz val="10"/>
            <rFont val="Tahoma"/>
            <family val="2"/>
          </rPr>
          <t>To edit any of the pop-up information, right click on the box that has a red triangle in it and go to "Edit Comment".  You can then enter in your specific location's information.</t>
        </r>
        <r>
          <rPr>
            <sz val="8"/>
            <rFont val="Tahoma"/>
            <family val="0"/>
          </rPr>
          <t xml:space="preserve">
</t>
        </r>
      </text>
    </comment>
    <comment ref="B28" authorId="0">
      <text>
        <r>
          <rPr>
            <sz val="10"/>
            <rFont val="Tahoma"/>
            <family val="2"/>
          </rPr>
          <t>(Enter POC info and appointment info here).</t>
        </r>
        <r>
          <rPr>
            <sz val="8"/>
            <rFont val="Tahoma"/>
            <family val="0"/>
          </rPr>
          <t xml:space="preserve">
</t>
        </r>
      </text>
    </comment>
    <comment ref="B32" authorId="0">
      <text>
        <r>
          <rPr>
            <sz val="10"/>
            <rFont val="Tahoma"/>
            <family val="2"/>
          </rPr>
          <t>When an active duty sponsor retires from military service, he/she must re-enroll in TRICARE Prime by the 20th of the month of their last month of active duty, to be effective the first day of the next month as a retiree. Get details from Tricare office.</t>
        </r>
      </text>
    </comment>
    <comment ref="B64" authorId="0">
      <text>
        <r>
          <rPr>
            <sz val="10"/>
            <rFont val="Tahoma"/>
            <family val="2"/>
          </rPr>
          <t>Education Office: (put POC info here).</t>
        </r>
        <r>
          <rPr>
            <sz val="8"/>
            <rFont val="Tahoma"/>
            <family val="0"/>
          </rPr>
          <t xml:space="preserve">
</t>
        </r>
      </text>
    </comment>
  </commentList>
</comments>
</file>

<file path=xl/sharedStrings.xml><?xml version="1.0" encoding="utf-8"?>
<sst xmlns="http://schemas.openxmlformats.org/spreadsheetml/2006/main" count="89" uniqueCount="80">
  <si>
    <t>DOS</t>
  </si>
  <si>
    <t>Earliest</t>
  </si>
  <si>
    <t>Latest</t>
  </si>
  <si>
    <t>VA Pre-Discharge Appt</t>
  </si>
  <si>
    <t>Preseparation Briefing</t>
  </si>
  <si>
    <t>Start Terminal Leave/PTDY</t>
  </si>
  <si>
    <t>VGLI transfer (voluntary program)</t>
  </si>
  <si>
    <t>Develop a comprehensive Individual Transition Plan</t>
  </si>
  <si>
    <t>Establish a financial plan to be prepared for transition to civilian life</t>
  </si>
  <si>
    <t>Research job market, start making a list of possible employers</t>
  </si>
  <si>
    <t>Review and make a copy of personnel records</t>
  </si>
  <si>
    <t>Seek help if stress of transition to civilian life becomes too much to handle</t>
  </si>
  <si>
    <t>Begin attending job fairs</t>
  </si>
  <si>
    <t>Start networking: Contact friends/key contacts in private sector who can help in finding a job</t>
  </si>
  <si>
    <t>Develop a fall-back plan in case first career plan falls through</t>
  </si>
  <si>
    <t>Seek assistance from transition office after completing first draft of resume</t>
  </si>
  <si>
    <t>Continue to network</t>
  </si>
  <si>
    <t>Visit the Relocation Assistance Program Office to learn about relocation options, entitlements and assistance</t>
  </si>
  <si>
    <t>If you live in government housing, arrange for a pre-inspection and obtain termination information</t>
  </si>
  <si>
    <t>Obtain copy of SMART or CCAF transcript</t>
  </si>
  <si>
    <t>Start subscription to major newspaper in the area you are moving to and start replying to want ads</t>
  </si>
  <si>
    <t>Transition Bulletin Board</t>
  </si>
  <si>
    <t>DoD Transportal</t>
  </si>
  <si>
    <t>DoD Job Search</t>
  </si>
  <si>
    <t>Begin assembling a wardrobe for interviewing and continue to network</t>
  </si>
  <si>
    <t>Begin planning a visit to the area you plan to move to</t>
  </si>
  <si>
    <t>Continue to send out resume; include in your cover letter the date you plan to move to the area</t>
  </si>
  <si>
    <t xml:space="preserve">Download Verification of Military Experience and Training (DD Form 2586)   </t>
  </si>
  <si>
    <t xml:space="preserve">If planning to go back to school, check with school about academic entry exams or college admission test that </t>
  </si>
  <si>
    <t>may be required; get information from Education Office on how to schedule exam</t>
  </si>
  <si>
    <t xml:space="preserve">If you know where you are moving, arrange for transportation counseling and learn about options for shipment </t>
  </si>
  <si>
    <t>and storage of household goods</t>
  </si>
  <si>
    <t xml:space="preserve">Visit area to which you plan to move, attend job interviews, visit Local Veterans Employment Rep at state  </t>
  </si>
  <si>
    <t>employment agency, and a private employment agency if interested</t>
  </si>
  <si>
    <t>Check with State Department of Veterans Affairs for benefits/programs available to veterans living in that state</t>
  </si>
  <si>
    <t>RECOMMENDED DEADLINES</t>
  </si>
  <si>
    <t>REQUIRED DEADLINES</t>
  </si>
  <si>
    <t xml:space="preserve">These are either required appointments or issues that should be completed by a certain date.  More information on these </t>
  </si>
  <si>
    <t>Completed</t>
  </si>
  <si>
    <t>Discuss with family possible options about career and where to live next</t>
  </si>
  <si>
    <t>Schedule separation physical examination</t>
  </si>
  <si>
    <t>Review Preseparation Counseling Checklist (DD Form 2648)</t>
  </si>
  <si>
    <t>Assess job skills and interests to determine how they relate to job market (take vocational interest inventory)</t>
  </si>
  <si>
    <t>items is given during  the Preseparation Briefing (you can place X in box below "Completed" to show task is finished)</t>
  </si>
  <si>
    <t>service restriction counseling)</t>
  </si>
  <si>
    <t>Contact VA to obtain details on VA medical benefits/enrollment procedures</t>
  </si>
  <si>
    <t>180 Days Prior to Separation</t>
  </si>
  <si>
    <t>150 Days Prior to Separation</t>
  </si>
  <si>
    <t>120 Days Prior to Separation</t>
  </si>
  <si>
    <t>90 Days Prior to Separation</t>
  </si>
  <si>
    <t>60 Days Prior to Separation</t>
  </si>
  <si>
    <t>30 Days Prior to Separation</t>
  </si>
  <si>
    <t>Research specific job possibilities, job markets, and the economic condition in the geographic areas of choice</t>
  </si>
  <si>
    <t>You and spouse (if applicable) should start utilizing automated job search resources:</t>
  </si>
  <si>
    <r>
      <t xml:space="preserve">Seek free legal advice for preparing a will or other legal questions </t>
    </r>
    <r>
      <rPr>
        <b/>
        <sz val="10"/>
        <rFont val="Arial"/>
        <family val="2"/>
      </rPr>
      <t xml:space="preserve">(ensure you have received post-government </t>
    </r>
  </si>
  <si>
    <t>Schedule final Dental Exam through military clinic</t>
  </si>
  <si>
    <t>Review and get a certified true copy of medical and dental records</t>
  </si>
  <si>
    <t>Explore health and life insurance options</t>
  </si>
  <si>
    <t xml:space="preserve">The following deadlines may not have a firm date for completion, but they are suggested for a smooth transition; you can also alter the </t>
  </si>
  <si>
    <t>Schedule mock interview with transition office</t>
  </si>
  <si>
    <t xml:space="preserve">Complete Veteran's Affairs Disability Application (VA Form 21-526) - if you did not participate in the </t>
  </si>
  <si>
    <t>VA Pre-Discharge Program - and turn it in to Separations section in Personnel</t>
  </si>
  <si>
    <t>VA Vocational Testing</t>
  </si>
  <si>
    <t>Attend VA Benefits Briefing</t>
  </si>
  <si>
    <t>Attend DTAP (If necessary)</t>
  </si>
  <si>
    <t>EDITING INSTRUCTIONS FOR TRANSITION STAFF</t>
  </si>
  <si>
    <t>TRANSITION TIMELINE</t>
  </si>
  <si>
    <r>
      <t xml:space="preserve">Put in your Date-of-Separation (DOS) in </t>
    </r>
    <r>
      <rPr>
        <b/>
        <sz val="10.5"/>
        <color indexed="12"/>
        <rFont val="Times New Roman"/>
        <family val="1"/>
      </rPr>
      <t>A4</t>
    </r>
    <r>
      <rPr>
        <b/>
        <sz val="10.5"/>
        <rFont val="Times New Roman"/>
        <family val="1"/>
      </rPr>
      <t xml:space="preserve"> and the date you start terminal leave in </t>
    </r>
    <r>
      <rPr>
        <b/>
        <sz val="10.5"/>
        <color indexed="17"/>
        <rFont val="Times New Roman"/>
        <family val="1"/>
      </rPr>
      <t>B4</t>
    </r>
    <r>
      <rPr>
        <b/>
        <sz val="10.5"/>
        <rFont val="Times New Roman"/>
        <family val="1"/>
      </rPr>
      <t xml:space="preserve"> (put DOS in B4 if not taking terminal leave)</t>
    </r>
  </si>
  <si>
    <t>formula to fit your specific plans (as you complete each section, you can hide it by highlighting the rows, click 'Format'-'Row'-'Hide')</t>
  </si>
  <si>
    <r>
      <t>(</t>
    </r>
    <r>
      <rPr>
        <u val="single"/>
        <sz val="10.5"/>
        <color indexed="12"/>
        <rFont val="Times New Roman"/>
        <family val="1"/>
      </rPr>
      <t>Any item with a blue, underlined font has a hyperlink that will pull up a related website when you click on the item</t>
    </r>
    <r>
      <rPr>
        <sz val="10.5"/>
        <color indexed="12"/>
        <rFont val="Times New Roman"/>
        <family val="1"/>
      </rPr>
      <t>)</t>
    </r>
  </si>
  <si>
    <t xml:space="preserve">(Move the cursor over the little red triangles for a description of the item) </t>
  </si>
  <si>
    <t xml:space="preserve">Survivor Benefit Plan Briefing </t>
  </si>
  <si>
    <t xml:space="preserve">Survivor Benefit Plan Selection </t>
  </si>
  <si>
    <t xml:space="preserve">Enrollment in Tricare Prime </t>
  </si>
  <si>
    <t>(See Comment Box)</t>
  </si>
  <si>
    <t xml:space="preserve">   </t>
  </si>
  <si>
    <t>24 Months Prior to Anticipated Separation</t>
  </si>
  <si>
    <t xml:space="preserve">If seeking Federal employment, check job listing at USAJOBS, explore hiring opportunities for veterans, and complete Federal resume </t>
  </si>
  <si>
    <t>Review educational benefits you are eligible for under MGIB and other VA education programs and application procedures</t>
  </si>
  <si>
    <t>Attend TAP Seminar - USMC personnel must complete prior to separation.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</si>
</sst>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yy;@"/>
    <numFmt numFmtId="166" formatCode="&quot;Yes&quot;;&quot;Yes&quot;;&quot;No&quot;"/>
    <numFmt numFmtId="167" formatCode="&quot;True&quot;;&quot;True&quot;;&quot;False&quot;"/>
    <numFmt numFmtId="168" formatCode="&quot;On&quot;;&quot;On&quot;;&quot;Off&quot;"/>
    <numFmt numFmtId="169" formatCode="[$€-2]\ #,##0.00_);[Red]\([$€-2]\ #,##0.00\)"/>
  </numFmts>
  <fonts count="21">
    <font>
      <sz val="10"/>
      <name val="Arial"/>
      <family val="0"/>
    </font>
    <font>
      <b/>
      <sz val="10"/>
      <name val="Arial"/>
      <family val="2"/>
    </font>
    <font>
      <sz val="9"/>
      <name val="Arial"/>
      <family val="2"/>
    </font>
    <font>
      <u val="single"/>
      <sz val="10"/>
      <color indexed="12"/>
      <name val="Arial"/>
      <family val="0"/>
    </font>
    <font>
      <u val="single"/>
      <sz val="10"/>
      <color indexed="36"/>
      <name val="Arial"/>
      <family val="0"/>
    </font>
    <font>
      <sz val="8"/>
      <name val="Tahoma"/>
      <family val="0"/>
    </font>
    <font>
      <sz val="10"/>
      <color indexed="8"/>
      <name val="Arial"/>
      <family val="0"/>
    </font>
    <font>
      <b/>
      <sz val="10"/>
      <color indexed="8"/>
      <name val="Arial"/>
      <family val="2"/>
    </font>
    <font>
      <b/>
      <sz val="10"/>
      <color indexed="12"/>
      <name val="Arial"/>
      <family val="2"/>
    </font>
    <font>
      <b/>
      <sz val="10"/>
      <color indexed="17"/>
      <name val="Arial"/>
      <family val="2"/>
    </font>
    <font>
      <b/>
      <sz val="11"/>
      <name val="Times New Roman"/>
      <family val="1"/>
    </font>
    <font>
      <b/>
      <sz val="10.5"/>
      <name val="Times New Roman"/>
      <family val="1"/>
    </font>
    <font>
      <b/>
      <sz val="10.5"/>
      <color indexed="12"/>
      <name val="Times New Roman"/>
      <family val="1"/>
    </font>
    <font>
      <b/>
      <sz val="10.5"/>
      <color indexed="17"/>
      <name val="Times New Roman"/>
      <family val="1"/>
    </font>
    <font>
      <sz val="10.5"/>
      <name val="Times New Roman"/>
      <family val="1"/>
    </font>
    <font>
      <sz val="10.5"/>
      <color indexed="10"/>
      <name val="Times New Roman"/>
      <family val="1"/>
    </font>
    <font>
      <sz val="10.5"/>
      <color indexed="12"/>
      <name val="Times New Roman"/>
      <family val="1"/>
    </font>
    <font>
      <u val="single"/>
      <sz val="10.5"/>
      <color indexed="12"/>
      <name val="Times New Roman"/>
      <family val="1"/>
    </font>
    <font>
      <sz val="10"/>
      <name val="Tahoma"/>
      <family val="2"/>
    </font>
    <font>
      <b/>
      <sz val="10"/>
      <name val="Tahoma"/>
      <family val="2"/>
    </font>
    <font>
      <b/>
      <sz val="8"/>
      <name val="Arial"/>
      <family val="2"/>
    </font>
  </fonts>
  <fills count="9">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56"/>
        <bgColor indexed="64"/>
      </patternFill>
    </fill>
    <fill>
      <patternFill patternType="solid">
        <fgColor indexed="11"/>
        <bgColor indexed="64"/>
      </patternFill>
    </fill>
    <fill>
      <patternFill patternType="solid">
        <fgColor indexed="13"/>
        <bgColor indexed="64"/>
      </patternFill>
    </fill>
    <fill>
      <patternFill patternType="solid">
        <fgColor indexed="22"/>
        <bgColor indexed="64"/>
      </patternFill>
    </fill>
  </fills>
  <borders count="50">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style="thin"/>
      <bottom style="thin">
        <color indexed="44"/>
      </bottom>
    </border>
    <border>
      <left style="thin"/>
      <right>
        <color indexed="63"/>
      </right>
      <top style="thin"/>
      <bottom style="thin">
        <color indexed="44"/>
      </bottom>
    </border>
    <border>
      <left>
        <color indexed="63"/>
      </left>
      <right>
        <color indexed="63"/>
      </right>
      <top style="thin"/>
      <bottom style="thin">
        <color indexed="44"/>
      </bottom>
    </border>
    <border>
      <left>
        <color indexed="63"/>
      </left>
      <right style="thin"/>
      <top style="thin"/>
      <bottom style="thin">
        <color indexed="44"/>
      </bottom>
    </border>
    <border>
      <left>
        <color indexed="63"/>
      </left>
      <right>
        <color indexed="63"/>
      </right>
      <top style="thin">
        <color indexed="44"/>
      </top>
      <bottom style="thin">
        <color indexed="44"/>
      </bottom>
    </border>
    <border>
      <left>
        <color indexed="63"/>
      </left>
      <right>
        <color indexed="63"/>
      </right>
      <top style="thin">
        <color indexed="44"/>
      </top>
      <bottom style="thin">
        <color indexed="47"/>
      </bottom>
    </border>
    <border>
      <left>
        <color indexed="63"/>
      </left>
      <right>
        <color indexed="63"/>
      </right>
      <top>
        <color indexed="63"/>
      </top>
      <bottom style="thin">
        <color indexed="44"/>
      </bottom>
    </border>
    <border>
      <left>
        <color indexed="63"/>
      </left>
      <right>
        <color indexed="63"/>
      </right>
      <top style="thin">
        <color indexed="47"/>
      </top>
      <bottom style="thin">
        <color indexed="47"/>
      </bottom>
    </border>
    <border>
      <left>
        <color indexed="63"/>
      </left>
      <right>
        <color indexed="63"/>
      </right>
      <top style="thin">
        <color indexed="47"/>
      </top>
      <bottom style="thin">
        <color indexed="44"/>
      </bottom>
    </border>
    <border>
      <left style="thin"/>
      <right>
        <color indexed="63"/>
      </right>
      <top>
        <color indexed="63"/>
      </top>
      <bottom style="thin">
        <color indexed="47"/>
      </bottom>
    </border>
    <border>
      <left>
        <color indexed="63"/>
      </left>
      <right>
        <color indexed="63"/>
      </right>
      <top>
        <color indexed="63"/>
      </top>
      <bottom style="thin">
        <color indexed="47"/>
      </bottom>
    </border>
    <border>
      <left>
        <color indexed="63"/>
      </left>
      <right style="thin">
        <color indexed="47"/>
      </right>
      <top style="thin"/>
      <bottom>
        <color indexed="63"/>
      </bottom>
    </border>
    <border>
      <left>
        <color indexed="63"/>
      </left>
      <right style="thin">
        <color indexed="47"/>
      </right>
      <top>
        <color indexed="63"/>
      </top>
      <bottom>
        <color indexed="63"/>
      </bottom>
    </border>
    <border>
      <left>
        <color indexed="63"/>
      </left>
      <right style="thin">
        <color indexed="47"/>
      </right>
      <top>
        <color indexed="63"/>
      </top>
      <bottom style="thin">
        <color indexed="47"/>
      </bottom>
    </border>
    <border>
      <left style="thin"/>
      <right style="thin">
        <color indexed="47"/>
      </right>
      <top>
        <color indexed="63"/>
      </top>
      <bottom style="thin"/>
    </border>
    <border>
      <left style="thin"/>
      <right style="thin"/>
      <top style="thin"/>
      <bottom style="thin">
        <color indexed="47"/>
      </bottom>
    </border>
    <border>
      <left>
        <color indexed="63"/>
      </left>
      <right style="thin">
        <color indexed="47"/>
      </right>
      <top style="thin">
        <color indexed="47"/>
      </top>
      <bottom>
        <color indexed="63"/>
      </bottom>
    </border>
    <border>
      <left style="thin"/>
      <right style="thin">
        <color indexed="47"/>
      </right>
      <top style="thin">
        <color indexed="47"/>
      </top>
      <bottom style="thin"/>
    </border>
    <border>
      <left style="thin"/>
      <right>
        <color indexed="63"/>
      </right>
      <top>
        <color indexed="63"/>
      </top>
      <bottom style="thin">
        <color indexed="44"/>
      </bottom>
    </border>
    <border>
      <left>
        <color indexed="63"/>
      </left>
      <right style="thin"/>
      <top>
        <color indexed="63"/>
      </top>
      <bottom style="thin">
        <color indexed="44"/>
      </bottom>
    </border>
    <border>
      <left>
        <color indexed="63"/>
      </left>
      <right style="thin">
        <color indexed="44"/>
      </right>
      <top style="thin"/>
      <bottom>
        <color indexed="63"/>
      </bottom>
    </border>
    <border>
      <left>
        <color indexed="63"/>
      </left>
      <right style="thin">
        <color indexed="44"/>
      </right>
      <top>
        <color indexed="63"/>
      </top>
      <bottom>
        <color indexed="63"/>
      </bottom>
    </border>
    <border>
      <left>
        <color indexed="63"/>
      </left>
      <right style="thin">
        <color indexed="44"/>
      </right>
      <top>
        <color indexed="63"/>
      </top>
      <bottom style="thin">
        <color indexed="44"/>
      </bottom>
    </border>
    <border>
      <left>
        <color indexed="63"/>
      </left>
      <right style="thin">
        <color indexed="44"/>
      </right>
      <top style="thin">
        <color indexed="44"/>
      </top>
      <bottom>
        <color indexed="63"/>
      </bottom>
    </border>
    <border>
      <left style="thin"/>
      <right style="thin">
        <color indexed="8"/>
      </right>
      <top style="thin">
        <color indexed="44"/>
      </top>
      <bottom style="thin">
        <color indexed="44"/>
      </bottom>
    </border>
    <border>
      <left>
        <color indexed="63"/>
      </left>
      <right style="thin">
        <color indexed="8"/>
      </right>
      <top style="thin">
        <color indexed="44"/>
      </top>
      <bottom style="thin">
        <color indexed="44"/>
      </bottom>
    </border>
    <border>
      <left style="thin">
        <color indexed="8"/>
      </left>
      <right style="thin">
        <color indexed="8"/>
      </right>
      <top style="thin">
        <color indexed="44"/>
      </top>
      <bottom style="thin">
        <color indexed="44"/>
      </bottom>
    </border>
    <border>
      <left>
        <color indexed="63"/>
      </left>
      <right style="thin">
        <color indexed="44"/>
      </right>
      <top style="thin">
        <color indexed="44"/>
      </top>
      <bottom style="thin">
        <color indexed="44"/>
      </bottom>
    </border>
    <border>
      <left style="thin"/>
      <right style="thin">
        <color indexed="8"/>
      </right>
      <top style="thin">
        <color indexed="47"/>
      </top>
      <bottom style="thin">
        <color indexed="47"/>
      </bottom>
    </border>
    <border>
      <left>
        <color indexed="63"/>
      </left>
      <right style="thin">
        <color indexed="8"/>
      </right>
      <top style="thin">
        <color indexed="47"/>
      </top>
      <bottom style="thin">
        <color indexed="47"/>
      </bottom>
    </border>
    <border>
      <left style="thin">
        <color indexed="8"/>
      </left>
      <right style="thin">
        <color indexed="8"/>
      </right>
      <top style="thin">
        <color indexed="47"/>
      </top>
      <bottom style="thin">
        <color indexed="47"/>
      </bottom>
    </border>
    <border>
      <left>
        <color indexed="63"/>
      </left>
      <right style="thin">
        <color indexed="47"/>
      </right>
      <top style="thin">
        <color indexed="47"/>
      </top>
      <bottom style="thin">
        <color indexed="47"/>
      </bottom>
    </border>
    <border>
      <left>
        <color indexed="63"/>
      </left>
      <right style="thin">
        <color indexed="8"/>
      </right>
      <top style="thin">
        <color indexed="44"/>
      </top>
      <bottom style="thin"/>
    </border>
    <border>
      <left style="thin">
        <color indexed="8"/>
      </left>
      <right style="thin">
        <color indexed="8"/>
      </right>
      <top style="thin">
        <color indexed="44"/>
      </top>
      <bottom style="thin"/>
    </border>
    <border>
      <left style="thin"/>
      <right style="thin">
        <color indexed="8"/>
      </right>
      <top>
        <color indexed="63"/>
      </top>
      <bottom style="thin">
        <color indexed="44"/>
      </bottom>
    </border>
    <border>
      <left style="thin"/>
      <right style="thin">
        <color indexed="8"/>
      </right>
      <top>
        <color indexed="63"/>
      </top>
      <bottom style="thin"/>
    </border>
    <border>
      <left>
        <color indexed="63"/>
      </left>
      <right style="thin">
        <color indexed="8"/>
      </right>
      <top style="thin">
        <color indexed="44"/>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2" borderId="4" xfId="0" applyFill="1" applyBorder="1" applyAlignment="1">
      <alignment/>
    </xf>
    <xf numFmtId="0" fontId="0" fillId="3" borderId="4" xfId="0" applyFill="1" applyBorder="1" applyAlignment="1">
      <alignment/>
    </xf>
    <xf numFmtId="165" fontId="8" fillId="0" borderId="4" xfId="0" applyNumberFormat="1" applyFont="1" applyFill="1" applyBorder="1" applyAlignment="1">
      <alignment/>
    </xf>
    <xf numFmtId="15" fontId="9" fillId="0" borderId="2" xfId="0" applyNumberFormat="1" applyFont="1" applyBorder="1" applyAlignment="1">
      <alignment/>
    </xf>
    <xf numFmtId="0" fontId="0" fillId="4" borderId="0" xfId="0" applyFill="1" applyBorder="1" applyAlignment="1">
      <alignment/>
    </xf>
    <xf numFmtId="0" fontId="0" fillId="4" borderId="1" xfId="0" applyFill="1" applyBorder="1" applyAlignment="1">
      <alignment/>
    </xf>
    <xf numFmtId="0" fontId="0" fillId="4" borderId="3" xfId="0" applyFill="1" applyBorder="1" applyAlignment="1">
      <alignment/>
    </xf>
    <xf numFmtId="0" fontId="0" fillId="4" borderId="5" xfId="0" applyFill="1" applyBorder="1" applyAlignment="1">
      <alignment/>
    </xf>
    <xf numFmtId="0" fontId="0" fillId="4" borderId="6" xfId="0" applyFill="1" applyBorder="1" applyAlignment="1">
      <alignment/>
    </xf>
    <xf numFmtId="0" fontId="0" fillId="4" borderId="7" xfId="0" applyFill="1" applyBorder="1" applyAlignment="1">
      <alignment/>
    </xf>
    <xf numFmtId="0" fontId="0" fillId="4" borderId="8" xfId="0" applyFill="1" applyBorder="1" applyAlignment="1">
      <alignment/>
    </xf>
    <xf numFmtId="0" fontId="3" fillId="4" borderId="6" xfId="20" applyFont="1" applyFill="1" applyBorder="1" applyAlignment="1">
      <alignment/>
    </xf>
    <xf numFmtId="0" fontId="3" fillId="4" borderId="1" xfId="20" applyFont="1" applyFill="1" applyBorder="1" applyAlignment="1">
      <alignment/>
    </xf>
    <xf numFmtId="0" fontId="3" fillId="4" borderId="1" xfId="20" applyFill="1" applyBorder="1" applyAlignment="1">
      <alignment/>
    </xf>
    <xf numFmtId="0" fontId="6" fillId="4" borderId="1" xfId="20" applyFont="1" applyFill="1" applyBorder="1" applyAlignment="1">
      <alignment/>
    </xf>
    <xf numFmtId="0" fontId="1" fillId="4" borderId="1" xfId="0" applyFont="1" applyFill="1" applyBorder="1" applyAlignment="1">
      <alignment/>
    </xf>
    <xf numFmtId="0" fontId="0" fillId="5" borderId="0" xfId="0" applyFill="1" applyAlignment="1">
      <alignment/>
    </xf>
    <xf numFmtId="0" fontId="0" fillId="5" borderId="0" xfId="0" applyFill="1" applyBorder="1" applyAlignment="1">
      <alignment/>
    </xf>
    <xf numFmtId="165" fontId="0" fillId="5" borderId="0" xfId="0" applyNumberFormat="1" applyFont="1" applyFill="1" applyBorder="1" applyAlignment="1">
      <alignment/>
    </xf>
    <xf numFmtId="15" fontId="0" fillId="5" borderId="0" xfId="0" applyNumberFormat="1" applyFill="1" applyBorder="1" applyAlignment="1">
      <alignment/>
    </xf>
    <xf numFmtId="0" fontId="11" fillId="0" borderId="4" xfId="0" applyFont="1" applyBorder="1" applyAlignment="1">
      <alignment/>
    </xf>
    <xf numFmtId="0" fontId="14" fillId="0" borderId="9" xfId="0" applyFont="1" applyBorder="1" applyAlignment="1">
      <alignment/>
    </xf>
    <xf numFmtId="0" fontId="15" fillId="4" borderId="6" xfId="0" applyFont="1" applyFill="1" applyBorder="1" applyAlignment="1">
      <alignment/>
    </xf>
    <xf numFmtId="15" fontId="0" fillId="4" borderId="7" xfId="0" applyNumberFormat="1" applyFill="1" applyBorder="1" applyAlignment="1">
      <alignment/>
    </xf>
    <xf numFmtId="0" fontId="16" fillId="4" borderId="2" xfId="0" applyFont="1" applyFill="1" applyBorder="1" applyAlignment="1">
      <alignment/>
    </xf>
    <xf numFmtId="15" fontId="0" fillId="4" borderId="5" xfId="0" applyNumberFormat="1" applyFill="1" applyBorder="1" applyAlignment="1">
      <alignment/>
    </xf>
    <xf numFmtId="0" fontId="11" fillId="4" borderId="6" xfId="0" applyFont="1" applyFill="1" applyBorder="1" applyAlignment="1">
      <alignment/>
    </xf>
    <xf numFmtId="0" fontId="11" fillId="4" borderId="2" xfId="0" applyFont="1" applyFill="1" applyBorder="1" applyAlignment="1">
      <alignment/>
    </xf>
    <xf numFmtId="0" fontId="0" fillId="2" borderId="0" xfId="0" applyFill="1" applyBorder="1" applyAlignment="1">
      <alignment/>
    </xf>
    <xf numFmtId="0" fontId="0" fillId="3" borderId="0" xfId="0" applyFill="1" applyBorder="1" applyAlignment="1">
      <alignment/>
    </xf>
    <xf numFmtId="0" fontId="0" fillId="2" borderId="2" xfId="0" applyFill="1" applyBorder="1" applyAlignment="1">
      <alignment/>
    </xf>
    <xf numFmtId="0" fontId="1" fillId="2" borderId="0" xfId="0" applyFont="1" applyFill="1" applyBorder="1" applyAlignment="1">
      <alignment/>
    </xf>
    <xf numFmtId="165" fontId="1" fillId="6" borderId="10" xfId="0" applyNumberFormat="1" applyFont="1" applyFill="1" applyBorder="1" applyAlignment="1">
      <alignment/>
    </xf>
    <xf numFmtId="0" fontId="14" fillId="0" borderId="5" xfId="0" applyFont="1" applyBorder="1" applyAlignment="1">
      <alignment/>
    </xf>
    <xf numFmtId="0" fontId="10" fillId="0" borderId="11" xfId="0" applyFont="1" applyBorder="1" applyAlignment="1">
      <alignment horizontal="center"/>
    </xf>
    <xf numFmtId="0" fontId="10" fillId="4" borderId="11" xfId="0" applyFont="1" applyFill="1" applyBorder="1" applyAlignment="1">
      <alignment horizontal="center"/>
    </xf>
    <xf numFmtId="0" fontId="14" fillId="4" borderId="12" xfId="0" applyFont="1" applyFill="1" applyBorder="1" applyAlignment="1">
      <alignment/>
    </xf>
    <xf numFmtId="15" fontId="0" fillId="7" borderId="0" xfId="0" applyNumberFormat="1" applyFill="1" applyBorder="1" applyAlignment="1">
      <alignment/>
    </xf>
    <xf numFmtId="0" fontId="1" fillId="7" borderId="0" xfId="0" applyFont="1" applyFill="1" applyBorder="1" applyAlignment="1">
      <alignment/>
    </xf>
    <xf numFmtId="0" fontId="0" fillId="7" borderId="0" xfId="0" applyFill="1" applyBorder="1" applyAlignment="1">
      <alignment/>
    </xf>
    <xf numFmtId="0" fontId="0" fillId="5" borderId="5" xfId="0" applyFill="1" applyBorder="1" applyAlignment="1">
      <alignment/>
    </xf>
    <xf numFmtId="15" fontId="0" fillId="0" borderId="13" xfId="0" applyNumberFormat="1" applyBorder="1" applyAlignment="1">
      <alignment/>
    </xf>
    <xf numFmtId="0" fontId="0" fillId="4"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1" fillId="6" borderId="13" xfId="0" applyFont="1" applyFill="1" applyBorder="1" applyAlignment="1">
      <alignment/>
    </xf>
    <xf numFmtId="0" fontId="0" fillId="4" borderId="13" xfId="0" applyFill="1" applyBorder="1" applyAlignment="1">
      <alignment/>
    </xf>
    <xf numFmtId="165" fontId="0" fillId="4" borderId="17" xfId="0" applyNumberFormat="1" applyFill="1" applyBorder="1" applyAlignment="1">
      <alignment/>
    </xf>
    <xf numFmtId="0" fontId="0" fillId="3" borderId="2" xfId="0" applyFill="1" applyBorder="1" applyAlignment="1">
      <alignment/>
    </xf>
    <xf numFmtId="0" fontId="0" fillId="5" borderId="18" xfId="0" applyFill="1" applyBorder="1" applyAlignment="1">
      <alignment/>
    </xf>
    <xf numFmtId="165" fontId="0" fillId="5" borderId="19" xfId="0" applyNumberFormat="1" applyFill="1" applyBorder="1" applyAlignment="1">
      <alignment/>
    </xf>
    <xf numFmtId="165" fontId="0" fillId="4" borderId="20" xfId="0" applyNumberFormat="1" applyFill="1" applyBorder="1" applyAlignment="1">
      <alignment/>
    </xf>
    <xf numFmtId="165" fontId="0" fillId="5" borderId="18" xfId="0" applyNumberFormat="1" applyFill="1" applyBorder="1" applyAlignment="1">
      <alignment/>
    </xf>
    <xf numFmtId="165" fontId="1" fillId="5" borderId="18" xfId="0" applyNumberFormat="1" applyFont="1" applyFill="1" applyBorder="1" applyAlignment="1">
      <alignment/>
    </xf>
    <xf numFmtId="0" fontId="0" fillId="5" borderId="19" xfId="0" applyFill="1" applyBorder="1" applyAlignment="1">
      <alignment/>
    </xf>
    <xf numFmtId="0" fontId="0" fillId="4" borderId="20" xfId="0" applyFill="1" applyBorder="1" applyAlignment="1">
      <alignment/>
    </xf>
    <xf numFmtId="0" fontId="0" fillId="5" borderId="21" xfId="0" applyFill="1" applyBorder="1" applyAlignment="1">
      <alignment/>
    </xf>
    <xf numFmtId="165" fontId="1" fillId="5" borderId="21" xfId="0" applyNumberFormat="1" applyFont="1" applyFill="1" applyBorder="1" applyAlignment="1">
      <alignment/>
    </xf>
    <xf numFmtId="0" fontId="0" fillId="4" borderId="22" xfId="0" applyFill="1" applyBorder="1" applyAlignment="1">
      <alignment/>
    </xf>
    <xf numFmtId="0" fontId="0" fillId="4" borderId="23" xfId="0" applyFill="1" applyBorder="1" applyAlignment="1">
      <alignment/>
    </xf>
    <xf numFmtId="0" fontId="0" fillId="4" borderId="24" xfId="0" applyFill="1" applyBorder="1" applyAlignment="1">
      <alignment/>
    </xf>
    <xf numFmtId="0" fontId="0" fillId="4" borderId="25" xfId="0" applyFill="1" applyBorder="1" applyAlignment="1">
      <alignment/>
    </xf>
    <xf numFmtId="0" fontId="0" fillId="4" borderId="26" xfId="0" applyFill="1" applyBorder="1" applyAlignment="1">
      <alignment/>
    </xf>
    <xf numFmtId="0" fontId="0" fillId="3" borderId="27" xfId="0" applyFill="1" applyBorder="1" applyAlignment="1">
      <alignment/>
    </xf>
    <xf numFmtId="0" fontId="0" fillId="3" borderId="28" xfId="0" applyFill="1" applyBorder="1" applyAlignment="1">
      <alignment/>
    </xf>
    <xf numFmtId="0" fontId="0" fillId="5" borderId="23" xfId="0" applyFill="1" applyBorder="1" applyAlignment="1">
      <alignment/>
    </xf>
    <xf numFmtId="0" fontId="1" fillId="3" borderId="0" xfId="0" applyFont="1" applyFill="1" applyBorder="1" applyAlignment="1">
      <alignment/>
    </xf>
    <xf numFmtId="0" fontId="0" fillId="3" borderId="29" xfId="0" applyFill="1" applyBorder="1" applyAlignment="1">
      <alignment/>
    </xf>
    <xf numFmtId="0" fontId="3" fillId="4" borderId="22" xfId="20" applyFill="1" applyBorder="1" applyAlignment="1">
      <alignment/>
    </xf>
    <xf numFmtId="0" fontId="0" fillId="3" borderId="30" xfId="0" applyFill="1" applyBorder="1" applyAlignment="1">
      <alignment/>
    </xf>
    <xf numFmtId="0" fontId="0" fillId="4" borderId="19" xfId="0" applyFill="1" applyBorder="1" applyAlignment="1">
      <alignment/>
    </xf>
    <xf numFmtId="0" fontId="11" fillId="4" borderId="31" xfId="0" applyFont="1" applyFill="1" applyBorder="1" applyAlignment="1">
      <alignment/>
    </xf>
    <xf numFmtId="0" fontId="0" fillId="4" borderId="32" xfId="0" applyFill="1" applyBorder="1" applyAlignment="1">
      <alignment/>
    </xf>
    <xf numFmtId="0" fontId="0" fillId="4" borderId="33" xfId="0" applyFill="1" applyBorder="1" applyAlignment="1">
      <alignment/>
    </xf>
    <xf numFmtId="0" fontId="0" fillId="4" borderId="34" xfId="0" applyFill="1" applyBorder="1" applyAlignment="1">
      <alignment/>
    </xf>
    <xf numFmtId="0" fontId="0" fillId="2" borderId="14" xfId="0" applyFill="1" applyBorder="1" applyAlignment="1">
      <alignment/>
    </xf>
    <xf numFmtId="0" fontId="0" fillId="4" borderId="31" xfId="0" applyFill="1" applyBorder="1" applyAlignment="1">
      <alignment/>
    </xf>
    <xf numFmtId="0" fontId="0" fillId="4" borderId="35" xfId="0" applyFill="1" applyBorder="1" applyAlignment="1">
      <alignment/>
    </xf>
    <xf numFmtId="0" fontId="0" fillId="2" borderId="36" xfId="0" applyFill="1" applyBorder="1" applyAlignment="1">
      <alignment/>
    </xf>
    <xf numFmtId="0" fontId="0" fillId="2" borderId="13" xfId="0" applyFill="1" applyBorder="1" applyAlignment="1">
      <alignment/>
    </xf>
    <xf numFmtId="0" fontId="6" fillId="4" borderId="31" xfId="20" applyFont="1" applyFill="1" applyBorder="1" applyAlignment="1">
      <alignment/>
    </xf>
    <xf numFmtId="0" fontId="1" fillId="3" borderId="5" xfId="0" applyFont="1" applyFill="1" applyBorder="1" applyAlignment="1">
      <alignment/>
    </xf>
    <xf numFmtId="0" fontId="0" fillId="2" borderId="37" xfId="0" applyFill="1" applyBorder="1" applyAlignment="1">
      <alignment/>
    </xf>
    <xf numFmtId="0" fontId="0" fillId="4" borderId="38" xfId="0" applyFill="1" applyBorder="1" applyAlignment="1">
      <alignment/>
    </xf>
    <xf numFmtId="165" fontId="7" fillId="6" borderId="39" xfId="0" applyNumberFormat="1" applyFont="1" applyFill="1" applyBorder="1" applyAlignment="1">
      <alignment/>
    </xf>
    <xf numFmtId="0" fontId="0" fillId="2" borderId="40" xfId="0" applyFill="1" applyBorder="1" applyAlignment="1">
      <alignment/>
    </xf>
    <xf numFmtId="0" fontId="0" fillId="3" borderId="41" xfId="0" applyFill="1" applyBorder="1" applyAlignment="1">
      <alignment/>
    </xf>
    <xf numFmtId="165" fontId="0" fillId="4" borderId="42" xfId="0" applyNumberFormat="1" applyFill="1" applyBorder="1" applyAlignment="1">
      <alignment/>
    </xf>
    <xf numFmtId="165" fontId="1" fillId="6" borderId="43" xfId="0" applyNumberFormat="1" applyFont="1" applyFill="1" applyBorder="1" applyAlignment="1">
      <alignment/>
    </xf>
    <xf numFmtId="0" fontId="0" fillId="3" borderId="44" xfId="0" applyFill="1" applyBorder="1" applyAlignment="1">
      <alignment/>
    </xf>
    <xf numFmtId="165" fontId="3" fillId="4" borderId="17" xfId="20" applyNumberFormat="1" applyFill="1" applyBorder="1" applyAlignment="1">
      <alignment/>
    </xf>
    <xf numFmtId="0" fontId="3" fillId="4" borderId="17" xfId="20" applyFill="1" applyBorder="1" applyAlignment="1">
      <alignment/>
    </xf>
    <xf numFmtId="0" fontId="3" fillId="4" borderId="20" xfId="20" applyFill="1" applyBorder="1" applyAlignment="1">
      <alignment/>
    </xf>
    <xf numFmtId="165" fontId="0" fillId="4" borderId="38" xfId="0" applyNumberFormat="1" applyFill="1" applyBorder="1" applyAlignment="1">
      <alignment/>
    </xf>
    <xf numFmtId="0" fontId="0" fillId="4" borderId="42" xfId="0" applyFill="1" applyBorder="1" applyAlignment="1">
      <alignment/>
    </xf>
    <xf numFmtId="165" fontId="1" fillId="6" borderId="39" xfId="0" applyNumberFormat="1" applyFont="1" applyFill="1" applyBorder="1" applyAlignment="1">
      <alignment/>
    </xf>
    <xf numFmtId="0" fontId="2" fillId="2" borderId="40" xfId="0" applyFont="1" applyFill="1" applyBorder="1" applyAlignment="1">
      <alignment/>
    </xf>
    <xf numFmtId="0" fontId="6" fillId="3" borderId="44" xfId="0" applyFont="1" applyFill="1" applyBorder="1" applyAlignment="1">
      <alignment/>
    </xf>
    <xf numFmtId="0" fontId="0" fillId="0" borderId="37" xfId="0" applyBorder="1" applyAlignment="1">
      <alignment/>
    </xf>
    <xf numFmtId="0" fontId="0" fillId="2" borderId="45" xfId="0" applyFill="1" applyBorder="1" applyAlignment="1">
      <alignment/>
    </xf>
    <xf numFmtId="165" fontId="1" fillId="6" borderId="46" xfId="0" applyNumberFormat="1" applyFont="1" applyFill="1" applyBorder="1" applyAlignment="1">
      <alignment/>
    </xf>
    <xf numFmtId="0" fontId="0" fillId="0" borderId="41" xfId="0" applyBorder="1" applyAlignment="1">
      <alignment/>
    </xf>
    <xf numFmtId="0" fontId="0" fillId="0" borderId="47" xfId="0" applyBorder="1" applyAlignment="1">
      <alignment/>
    </xf>
    <xf numFmtId="0" fontId="0" fillId="2" borderId="48" xfId="0" applyFill="1" applyBorder="1" applyAlignment="1">
      <alignment/>
    </xf>
    <xf numFmtId="0" fontId="1" fillId="5" borderId="0" xfId="0" applyFont="1" applyFill="1" applyBorder="1" applyAlignment="1">
      <alignment/>
    </xf>
    <xf numFmtId="0" fontId="0" fillId="5" borderId="49" xfId="0" applyFill="1" applyBorder="1" applyAlignment="1">
      <alignment/>
    </xf>
    <xf numFmtId="0" fontId="1" fillId="8" borderId="13" xfId="0" applyFont="1" applyFill="1" applyBorder="1" applyAlignment="1">
      <alignment/>
    </xf>
    <xf numFmtId="165" fontId="7" fillId="8" borderId="39" xfId="0" applyNumberFormat="1" applyFont="1" applyFill="1" applyBorder="1" applyAlignment="1">
      <alignment/>
    </xf>
    <xf numFmtId="165" fontId="1" fillId="8" borderId="43" xfId="0" applyNumberFormat="1" applyFont="1" applyFill="1" applyBorder="1" applyAlignment="1">
      <alignment/>
    </xf>
    <xf numFmtId="165" fontId="1" fillId="8" borderId="39" xfId="0" applyNumberFormat="1" applyFont="1" applyFill="1" applyBorder="1" applyAlignment="1">
      <alignment/>
    </xf>
    <xf numFmtId="165" fontId="1" fillId="8" borderId="42" xfId="0" applyNumberFormat="1" applyFont="1" applyFill="1" applyBorder="1" applyAlignment="1">
      <alignment/>
    </xf>
    <xf numFmtId="0" fontId="0" fillId="8" borderId="42" xfId="0" applyFill="1" applyBorder="1" applyAlignment="1">
      <alignment/>
    </xf>
    <xf numFmtId="0" fontId="1" fillId="8" borderId="20" xfId="0" applyFont="1" applyFill="1" applyBorder="1" applyAlignment="1">
      <alignment/>
    </xf>
    <xf numFmtId="165" fontId="1" fillId="8" borderId="46" xfId="0" applyNumberFormat="1" applyFont="1" applyFill="1" applyBorder="1" applyAlignment="1">
      <alignment/>
    </xf>
    <xf numFmtId="165" fontId="1" fillId="8" borderId="10" xfId="0" applyNumberFormat="1" applyFont="1" applyFill="1" applyBorder="1" applyAlignment="1">
      <alignment/>
    </xf>
    <xf numFmtId="0" fontId="0" fillId="5" borderId="0"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d.jobsearch.org/" TargetMode="External" /><Relationship Id="rId2" Type="http://schemas.openxmlformats.org/officeDocument/2006/relationships/hyperlink" Target="http://www.nasdva.com/" TargetMode="External" /><Relationship Id="rId3" Type="http://schemas.openxmlformats.org/officeDocument/2006/relationships/hyperlink" Target="http://www.insurance.va.gov/" TargetMode="External" /><Relationship Id="rId4" Type="http://schemas.openxmlformats.org/officeDocument/2006/relationships/hyperlink" Target="http://www.dmdc.osd.mil/ot/" TargetMode="External" /><Relationship Id="rId5" Type="http://schemas.openxmlformats.org/officeDocument/2006/relationships/hyperlink" Target="http://www.dodtransportal.dod.mil/" TargetMode="External" /><Relationship Id="rId6" Type="http://schemas.openxmlformats.org/officeDocument/2006/relationships/hyperlink" Target="http://www.dmdc.osd.mil/vmet/" TargetMode="External" /><Relationship Id="rId7" Type="http://schemas.openxmlformats.org/officeDocument/2006/relationships/hyperlink" Target="http://www.usajobs.opm.gov/" TargetMode="External" /><Relationship Id="rId8" Type="http://schemas.openxmlformats.org/officeDocument/2006/relationships/hyperlink" Target="http://www.gibill.va.gov/" TargetMode="External" /><Relationship Id="rId9" Type="http://schemas.openxmlformats.org/officeDocument/2006/relationships/hyperlink" Target="http://www1.va.gov/Health_Benefits/" TargetMode="External" /><Relationship Id="rId10" Type="http://schemas.openxmlformats.org/officeDocument/2006/relationships/hyperlink" Target="http://www1.va.gov/opa/vadocs/current_benefits.asp" TargetMode="External" /><Relationship Id="rId11" Type="http://schemas.openxmlformats.org/officeDocument/2006/relationships/hyperlink" Target="http://www.tricare.osd.mil/" TargetMode="External" /><Relationship Id="rId12" Type="http://schemas.openxmlformats.org/officeDocument/2006/relationships/comments" Target="../comments1.xml" /><Relationship Id="rId13" Type="http://schemas.openxmlformats.org/officeDocument/2006/relationships/vmlDrawing" Target="../drawings/vmlDrawing1.vm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21"/>
  <sheetViews>
    <sheetView tabSelected="1" zoomScale="85" zoomScaleNormal="85" workbookViewId="0" topLeftCell="A1">
      <selection activeCell="D20" sqref="D20"/>
    </sheetView>
  </sheetViews>
  <sheetFormatPr defaultColWidth="9.140625" defaultRowHeight="12.75"/>
  <cols>
    <col min="1" max="2" width="10.7109375" style="0" customWidth="1"/>
    <col min="3" max="3" width="28.7109375" style="0" customWidth="1"/>
    <col min="4" max="4" width="33.7109375" style="0" customWidth="1"/>
    <col min="5" max="6" width="16.7109375" style="0" customWidth="1"/>
    <col min="7" max="7" width="21.7109375" style="0" customWidth="1"/>
  </cols>
  <sheetData>
    <row r="1" spans="1:26" ht="15" thickBot="1">
      <c r="A1" s="21"/>
      <c r="B1" s="21"/>
      <c r="C1" s="21"/>
      <c r="D1" s="38" t="s">
        <v>66</v>
      </c>
      <c r="E1" s="21"/>
      <c r="F1" s="21"/>
      <c r="G1" s="21"/>
      <c r="H1" s="20"/>
      <c r="I1" s="20"/>
      <c r="J1" s="20"/>
      <c r="K1" s="20"/>
      <c r="L1" s="20"/>
      <c r="M1" s="20"/>
      <c r="N1" s="20"/>
      <c r="O1" s="20"/>
      <c r="P1" s="20"/>
      <c r="Q1" s="20"/>
      <c r="R1" s="20"/>
      <c r="S1" s="20"/>
      <c r="T1" s="20"/>
      <c r="U1" s="20"/>
      <c r="V1" s="20"/>
      <c r="W1" s="20"/>
      <c r="X1" s="20"/>
      <c r="Y1" s="20"/>
      <c r="Z1" s="20"/>
    </row>
    <row r="2" spans="1:26" ht="13.5">
      <c r="A2" s="24" t="s">
        <v>67</v>
      </c>
      <c r="B2" s="25"/>
      <c r="C2" s="25"/>
      <c r="D2" s="37"/>
      <c r="E2" s="25"/>
      <c r="F2" s="25"/>
      <c r="G2" s="40"/>
      <c r="H2" s="20"/>
      <c r="I2" s="20"/>
      <c r="J2" s="20"/>
      <c r="K2" s="20"/>
      <c r="L2" s="20"/>
      <c r="M2" s="20"/>
      <c r="N2" s="20"/>
      <c r="O2" s="20"/>
      <c r="P2" s="20"/>
      <c r="Q2" s="20"/>
      <c r="R2" s="20"/>
      <c r="S2" s="20"/>
      <c r="T2" s="20"/>
      <c r="U2" s="20"/>
      <c r="V2" s="20"/>
      <c r="W2" s="20"/>
      <c r="X2" s="20"/>
      <c r="Y2" s="20"/>
      <c r="Z2" s="20"/>
    </row>
    <row r="3" spans="1:26" ht="12.75">
      <c r="A3" s="1" t="s">
        <v>0</v>
      </c>
      <c r="B3" s="2" t="s">
        <v>5</v>
      </c>
      <c r="C3" s="3"/>
      <c r="D3" s="21"/>
      <c r="E3" s="21"/>
      <c r="F3" s="120"/>
      <c r="G3" s="120"/>
      <c r="H3" s="20"/>
      <c r="I3" s="20"/>
      <c r="J3" s="20"/>
      <c r="K3" s="20"/>
      <c r="L3" s="20"/>
      <c r="M3" s="20"/>
      <c r="N3" s="20"/>
      <c r="O3" s="20"/>
      <c r="P3" s="20"/>
      <c r="Q3" s="20"/>
      <c r="R3" s="20"/>
      <c r="S3" s="20"/>
      <c r="T3" s="20"/>
      <c r="U3" s="20"/>
      <c r="V3" s="20"/>
      <c r="W3" s="20"/>
      <c r="X3" s="20"/>
      <c r="Y3" s="20"/>
      <c r="Z3" s="20"/>
    </row>
    <row r="4" spans="1:26" ht="12.75">
      <c r="A4" s="6">
        <v>39203</v>
      </c>
      <c r="B4" s="7">
        <v>39142</v>
      </c>
      <c r="C4" s="10"/>
      <c r="D4" s="21"/>
      <c r="E4" s="21"/>
      <c r="F4" s="21"/>
      <c r="G4" s="21"/>
      <c r="H4" s="20"/>
      <c r="I4" s="20"/>
      <c r="J4" s="20"/>
      <c r="K4" s="20"/>
      <c r="L4" s="20"/>
      <c r="M4" s="20"/>
      <c r="N4" s="20"/>
      <c r="O4" s="20"/>
      <c r="P4" s="20"/>
      <c r="Q4" s="20"/>
      <c r="R4" s="20"/>
      <c r="S4" s="20"/>
      <c r="T4" s="20"/>
      <c r="U4" s="20"/>
      <c r="V4" s="20"/>
      <c r="W4" s="20"/>
      <c r="X4" s="20"/>
      <c r="Y4" s="20"/>
      <c r="Z4" s="20"/>
    </row>
    <row r="5" spans="1:26" ht="12.75">
      <c r="A5" s="22"/>
      <c r="B5" s="23"/>
      <c r="C5" s="20"/>
      <c r="D5" s="20"/>
      <c r="E5" s="20"/>
      <c r="F5" s="20"/>
      <c r="G5" s="20"/>
      <c r="H5" s="20"/>
      <c r="I5" s="20"/>
      <c r="J5" s="20"/>
      <c r="K5" s="20"/>
      <c r="L5" s="20"/>
      <c r="M5" s="20"/>
      <c r="N5" s="20"/>
      <c r="O5" s="20"/>
      <c r="P5" s="20"/>
      <c r="Q5" s="20"/>
      <c r="R5" s="20"/>
      <c r="S5" s="20"/>
      <c r="T5" s="20"/>
      <c r="U5" s="20"/>
      <c r="V5" s="20"/>
      <c r="W5" s="20"/>
      <c r="X5" s="20"/>
      <c r="Y5" s="20"/>
      <c r="Z5" s="20"/>
    </row>
    <row r="6" spans="1:26" ht="13.5">
      <c r="A6" s="26" t="s">
        <v>70</v>
      </c>
      <c r="B6" s="27"/>
      <c r="C6" s="13"/>
      <c r="D6" s="13"/>
      <c r="E6" s="13"/>
      <c r="F6" s="13"/>
      <c r="G6" s="14"/>
      <c r="H6" s="20"/>
      <c r="I6" s="20"/>
      <c r="J6" s="20"/>
      <c r="K6" s="20"/>
      <c r="L6" s="20"/>
      <c r="M6" s="20"/>
      <c r="N6" s="20"/>
      <c r="O6" s="20"/>
      <c r="P6" s="20"/>
      <c r="Q6" s="20"/>
      <c r="R6" s="20"/>
      <c r="S6" s="20"/>
      <c r="T6" s="20"/>
      <c r="U6" s="20"/>
      <c r="V6" s="20"/>
      <c r="W6" s="20"/>
      <c r="X6" s="20"/>
      <c r="Y6" s="20"/>
      <c r="Z6" s="20"/>
    </row>
    <row r="7" spans="1:26" ht="13.5">
      <c r="A7" s="28" t="s">
        <v>69</v>
      </c>
      <c r="B7" s="29"/>
      <c r="C7" s="11"/>
      <c r="D7" s="11"/>
      <c r="E7" s="11"/>
      <c r="F7" s="11"/>
      <c r="G7" s="10"/>
      <c r="H7" s="20"/>
      <c r="I7" s="20"/>
      <c r="J7" s="20"/>
      <c r="K7" s="20"/>
      <c r="L7" s="20"/>
      <c r="M7" s="20"/>
      <c r="N7" s="20"/>
      <c r="O7" s="20"/>
      <c r="P7" s="20"/>
      <c r="Q7" s="20"/>
      <c r="R7" s="20"/>
      <c r="S7" s="20"/>
      <c r="T7" s="20"/>
      <c r="U7" s="20"/>
      <c r="V7" s="20"/>
      <c r="W7" s="20"/>
      <c r="X7" s="20"/>
      <c r="Y7" s="20"/>
      <c r="Z7" s="20"/>
    </row>
    <row r="8" spans="1:26" ht="12.75">
      <c r="A8" s="42" t="s">
        <v>65</v>
      </c>
      <c r="B8" s="41"/>
      <c r="C8" s="43"/>
      <c r="D8" s="20"/>
      <c r="E8" s="20"/>
      <c r="F8" s="20"/>
      <c r="G8" s="20"/>
      <c r="H8" s="20"/>
      <c r="I8" s="20"/>
      <c r="J8" s="20"/>
      <c r="K8" s="20"/>
      <c r="L8" s="20"/>
      <c r="M8" s="20"/>
      <c r="N8" s="20"/>
      <c r="O8" s="20"/>
      <c r="P8" s="20"/>
      <c r="Q8" s="20"/>
      <c r="R8" s="20"/>
      <c r="S8" s="20"/>
      <c r="T8" s="20"/>
      <c r="U8" s="20"/>
      <c r="V8" s="20"/>
      <c r="W8" s="20"/>
      <c r="X8" s="20"/>
      <c r="Y8" s="20"/>
      <c r="Z8" s="20"/>
    </row>
    <row r="9" spans="1:26" ht="13.5" thickBot="1">
      <c r="A9" s="109"/>
      <c r="B9" s="23"/>
      <c r="C9" s="21"/>
      <c r="D9" s="20"/>
      <c r="E9" s="20"/>
      <c r="F9" s="20"/>
      <c r="G9" s="20"/>
      <c r="H9" s="20"/>
      <c r="I9" s="20"/>
      <c r="J9" s="20"/>
      <c r="K9" s="20"/>
      <c r="L9" s="20"/>
      <c r="M9" s="20"/>
      <c r="N9" s="20"/>
      <c r="O9" s="20"/>
      <c r="P9" s="20"/>
      <c r="Q9" s="20"/>
      <c r="R9" s="20"/>
      <c r="S9" s="20"/>
      <c r="T9" s="20"/>
      <c r="U9" s="20"/>
      <c r="V9" s="20"/>
      <c r="W9" s="20"/>
      <c r="X9" s="20"/>
      <c r="Y9" s="20"/>
      <c r="Z9" s="20"/>
    </row>
    <row r="10" spans="1:26" ht="15" thickBot="1">
      <c r="A10" s="21"/>
      <c r="B10" s="21"/>
      <c r="C10" s="21"/>
      <c r="D10" s="39" t="s">
        <v>36</v>
      </c>
      <c r="E10" s="21"/>
      <c r="F10" s="21"/>
      <c r="G10" s="21"/>
      <c r="H10" s="21"/>
      <c r="I10" s="21"/>
      <c r="J10" s="21"/>
      <c r="K10" s="21"/>
      <c r="L10" s="21"/>
      <c r="M10" s="20"/>
      <c r="N10" s="20"/>
      <c r="O10" s="20"/>
      <c r="P10" s="20"/>
      <c r="Q10" s="20"/>
      <c r="R10" s="20"/>
      <c r="S10" s="20"/>
      <c r="T10" s="20"/>
      <c r="U10" s="20"/>
      <c r="V10" s="20"/>
      <c r="W10" s="20"/>
      <c r="X10" s="20"/>
      <c r="Y10" s="20"/>
      <c r="Z10" s="20"/>
    </row>
    <row r="11" spans="1:26" ht="13.5">
      <c r="A11" s="30" t="s">
        <v>37</v>
      </c>
      <c r="B11" s="27"/>
      <c r="C11" s="13"/>
      <c r="D11" s="8"/>
      <c r="E11" s="13"/>
      <c r="F11" s="13"/>
      <c r="G11" s="14"/>
      <c r="H11" s="20"/>
      <c r="I11" s="20"/>
      <c r="J11" s="20"/>
      <c r="K11" s="20"/>
      <c r="L11" s="20"/>
      <c r="M11" s="20"/>
      <c r="N11" s="20"/>
      <c r="O11" s="20"/>
      <c r="P11" s="20"/>
      <c r="Q11" s="20"/>
      <c r="R11" s="20"/>
      <c r="S11" s="20"/>
      <c r="T11" s="20"/>
      <c r="U11" s="20"/>
      <c r="V11" s="20"/>
      <c r="W11" s="20"/>
      <c r="X11" s="20"/>
      <c r="Y11" s="20"/>
      <c r="Z11" s="20"/>
    </row>
    <row r="12" spans="1:26" ht="13.5">
      <c r="A12" s="31" t="s">
        <v>43</v>
      </c>
      <c r="B12" s="29"/>
      <c r="C12" s="11"/>
      <c r="D12" s="11"/>
      <c r="E12" s="11"/>
      <c r="F12" s="11"/>
      <c r="G12" s="10"/>
      <c r="H12" s="20"/>
      <c r="I12" s="20"/>
      <c r="J12" s="20"/>
      <c r="K12" s="20"/>
      <c r="L12" s="20"/>
      <c r="M12" s="20"/>
      <c r="N12" s="20"/>
      <c r="O12" s="20"/>
      <c r="P12" s="20"/>
      <c r="Q12" s="20"/>
      <c r="R12" s="20"/>
      <c r="S12" s="20"/>
      <c r="T12" s="20"/>
      <c r="U12" s="20"/>
      <c r="V12" s="20"/>
      <c r="W12" s="20"/>
      <c r="X12" s="20"/>
      <c r="Y12" s="20"/>
      <c r="Z12" s="20"/>
    </row>
    <row r="13" spans="1:26" ht="12.75">
      <c r="A13" s="45" t="s">
        <v>38</v>
      </c>
      <c r="B13" s="46"/>
      <c r="C13" s="47"/>
      <c r="D13" s="48"/>
      <c r="E13" s="50" t="s">
        <v>1</v>
      </c>
      <c r="F13" s="111" t="s">
        <v>2</v>
      </c>
      <c r="G13" s="51"/>
      <c r="H13" s="21"/>
      <c r="I13" s="21"/>
      <c r="J13" s="21"/>
      <c r="K13" s="21"/>
      <c r="L13" s="20"/>
      <c r="M13" s="20"/>
      <c r="N13" s="20"/>
      <c r="O13" s="20"/>
      <c r="P13" s="20"/>
      <c r="Q13" s="20"/>
      <c r="R13" s="20"/>
      <c r="S13" s="20"/>
      <c r="T13" s="20"/>
      <c r="U13" s="20"/>
      <c r="V13" s="20"/>
      <c r="W13" s="20"/>
      <c r="X13" s="20"/>
      <c r="Y13" s="20"/>
      <c r="Z13" s="20"/>
    </row>
    <row r="14" spans="1:26" ht="12.75">
      <c r="A14" s="87"/>
      <c r="B14" s="49" t="s">
        <v>4</v>
      </c>
      <c r="C14" s="49"/>
      <c r="D14" s="88"/>
      <c r="E14" s="89">
        <f>A4-730</f>
        <v>38473</v>
      </c>
      <c r="F14" s="112">
        <f>A4-90</f>
        <v>39113</v>
      </c>
      <c r="G14" s="90"/>
      <c r="H14" s="21"/>
      <c r="I14" s="21"/>
      <c r="J14" s="21"/>
      <c r="K14" s="21"/>
      <c r="L14" s="20"/>
      <c r="M14" s="20"/>
      <c r="N14" s="20"/>
      <c r="O14" s="20"/>
      <c r="P14" s="20"/>
      <c r="Q14" s="20"/>
      <c r="R14" s="20"/>
      <c r="S14" s="20"/>
      <c r="T14" s="20"/>
      <c r="U14" s="20"/>
      <c r="V14" s="20"/>
      <c r="W14" s="20"/>
      <c r="X14" s="20"/>
      <c r="Y14" s="20"/>
      <c r="Z14" s="20"/>
    </row>
    <row r="15" spans="1:26" ht="12.75">
      <c r="A15" s="54"/>
      <c r="B15" s="54"/>
      <c r="C15" s="54"/>
      <c r="D15" s="54"/>
      <c r="E15" s="57"/>
      <c r="F15" s="57"/>
      <c r="G15" s="54"/>
      <c r="H15" s="21"/>
      <c r="I15" s="21"/>
      <c r="J15" s="21"/>
      <c r="K15" s="21"/>
      <c r="L15" s="20"/>
      <c r="M15" s="20"/>
      <c r="N15" s="20"/>
      <c r="O15" s="20"/>
      <c r="P15" s="20"/>
      <c r="Q15" s="20"/>
      <c r="R15" s="20"/>
      <c r="S15" s="20"/>
      <c r="T15" s="20"/>
      <c r="U15" s="20"/>
      <c r="V15" s="20"/>
      <c r="W15" s="20"/>
      <c r="X15" s="20"/>
      <c r="Y15" s="20"/>
      <c r="Z15" s="20"/>
    </row>
    <row r="16" spans="1:26" ht="12.75">
      <c r="A16" s="91"/>
      <c r="B16" s="56" t="s">
        <v>79</v>
      </c>
      <c r="C16" s="56"/>
      <c r="D16" s="92"/>
      <c r="E16" s="93">
        <f>A4-730</f>
        <v>38473</v>
      </c>
      <c r="F16" s="113">
        <f>A4+180</f>
        <v>39383</v>
      </c>
      <c r="G16" s="94"/>
      <c r="H16" s="21"/>
      <c r="I16" s="21"/>
      <c r="J16" s="21"/>
      <c r="K16" s="21"/>
      <c r="L16" s="20"/>
      <c r="M16" s="20"/>
      <c r="N16" s="20"/>
      <c r="O16" s="20"/>
      <c r="P16" s="20"/>
      <c r="Q16" s="20"/>
      <c r="R16" s="20"/>
      <c r="S16" s="20"/>
      <c r="T16" s="20"/>
      <c r="U16" s="20"/>
      <c r="V16" s="20"/>
      <c r="W16" s="20"/>
      <c r="X16" s="20"/>
      <c r="Y16" s="20"/>
      <c r="Z16" s="20"/>
    </row>
    <row r="17" spans="1:26" ht="12.75">
      <c r="A17" s="61"/>
      <c r="B17" s="55"/>
      <c r="C17" s="55"/>
      <c r="D17" s="55"/>
      <c r="E17" s="62"/>
      <c r="F17" s="62"/>
      <c r="G17" s="59"/>
      <c r="H17" s="21"/>
      <c r="I17" s="21"/>
      <c r="J17" s="21"/>
      <c r="K17" s="21"/>
      <c r="L17" s="20"/>
      <c r="M17" s="20"/>
      <c r="N17" s="20"/>
      <c r="O17" s="20"/>
      <c r="P17" s="20"/>
      <c r="Q17" s="20"/>
      <c r="R17" s="20"/>
      <c r="S17" s="20"/>
      <c r="T17" s="20"/>
      <c r="U17" s="20"/>
      <c r="V17" s="20"/>
      <c r="W17" s="20"/>
      <c r="X17" s="20"/>
      <c r="Y17" s="20"/>
      <c r="Z17" s="20"/>
    </row>
    <row r="18" spans="1:26" ht="12.75">
      <c r="A18" s="87"/>
      <c r="B18" s="95" t="s">
        <v>63</v>
      </c>
      <c r="C18" s="52"/>
      <c r="D18" s="98"/>
      <c r="E18" s="100">
        <f>A4-730</f>
        <v>38473</v>
      </c>
      <c r="F18" s="114">
        <f>A4-90</f>
        <v>39113</v>
      </c>
      <c r="G18" s="90"/>
      <c r="H18" s="21"/>
      <c r="I18" s="21"/>
      <c r="J18" s="21"/>
      <c r="K18" s="21"/>
      <c r="L18" s="20"/>
      <c r="M18" s="20"/>
      <c r="N18" s="20"/>
      <c r="O18" s="20"/>
      <c r="P18" s="20"/>
      <c r="Q18" s="20"/>
      <c r="R18" s="20"/>
      <c r="S18" s="20"/>
      <c r="T18" s="20"/>
      <c r="U18" s="20"/>
      <c r="V18" s="20"/>
      <c r="W18" s="20"/>
      <c r="X18" s="20"/>
      <c r="Y18" s="20"/>
      <c r="Z18" s="20"/>
    </row>
    <row r="19" spans="1:26" ht="12.75">
      <c r="A19" s="54"/>
      <c r="B19" s="57"/>
      <c r="C19" s="57"/>
      <c r="D19" s="57"/>
      <c r="E19" s="58"/>
      <c r="F19" s="58"/>
      <c r="G19" s="54"/>
      <c r="H19" s="21"/>
      <c r="I19" s="21"/>
      <c r="J19" s="21"/>
      <c r="K19" s="21"/>
      <c r="L19" s="20"/>
      <c r="M19" s="20"/>
      <c r="N19" s="20"/>
      <c r="O19" s="20"/>
      <c r="P19" s="20"/>
      <c r="Q19" s="20"/>
      <c r="R19" s="20"/>
      <c r="S19" s="20"/>
      <c r="T19" s="20"/>
      <c r="U19" s="20"/>
      <c r="V19" s="20"/>
      <c r="W19" s="20"/>
      <c r="X19" s="20"/>
      <c r="Y19" s="20"/>
      <c r="Z19" s="20"/>
    </row>
    <row r="20" spans="1:26" ht="12.75">
      <c r="A20" s="91"/>
      <c r="B20" s="60" t="s">
        <v>64</v>
      </c>
      <c r="C20" s="56"/>
      <c r="D20" s="92"/>
      <c r="E20" s="93">
        <f>A4-730</f>
        <v>38473</v>
      </c>
      <c r="F20" s="113">
        <f>A4-90</f>
        <v>39113</v>
      </c>
      <c r="G20" s="94"/>
      <c r="H20" s="21"/>
      <c r="I20" s="21"/>
      <c r="J20" s="21"/>
      <c r="K20" s="21"/>
      <c r="L20" s="20"/>
      <c r="M20" s="20"/>
      <c r="N20" s="20"/>
      <c r="O20" s="20"/>
      <c r="P20" s="20"/>
      <c r="Q20" s="20"/>
      <c r="R20" s="20"/>
      <c r="S20" s="20"/>
      <c r="T20" s="20"/>
      <c r="U20" s="20"/>
      <c r="V20" s="20"/>
      <c r="W20" s="20"/>
      <c r="X20" s="20"/>
      <c r="Y20" s="20"/>
      <c r="Z20" s="20"/>
    </row>
    <row r="21" spans="1:26" ht="12.75">
      <c r="A21" s="61"/>
      <c r="B21" s="55"/>
      <c r="C21" s="55"/>
      <c r="D21" s="55"/>
      <c r="E21" s="61"/>
      <c r="F21" s="61"/>
      <c r="G21" s="59"/>
      <c r="H21" s="21"/>
      <c r="I21" s="21"/>
      <c r="J21" s="21"/>
      <c r="K21" s="21"/>
      <c r="L21" s="20"/>
      <c r="M21" s="20"/>
      <c r="N21" s="20"/>
      <c r="O21" s="20"/>
      <c r="P21" s="20"/>
      <c r="Q21" s="20"/>
      <c r="R21" s="20"/>
      <c r="S21" s="20"/>
      <c r="T21" s="20"/>
      <c r="U21" s="20"/>
      <c r="V21" s="20"/>
      <c r="W21" s="20"/>
      <c r="X21" s="20"/>
      <c r="Y21" s="20"/>
      <c r="Z21" s="20"/>
    </row>
    <row r="22" spans="1:26" ht="12.75">
      <c r="A22" s="87"/>
      <c r="B22" s="49" t="s">
        <v>3</v>
      </c>
      <c r="C22" s="49"/>
      <c r="D22" s="88"/>
      <c r="E22" s="100">
        <f>A4-180</f>
        <v>39023</v>
      </c>
      <c r="F22" s="114">
        <f>B4-45</f>
        <v>39097</v>
      </c>
      <c r="G22" s="90"/>
      <c r="H22" s="21"/>
      <c r="I22" s="21"/>
      <c r="J22" s="21"/>
      <c r="K22" s="21"/>
      <c r="L22" s="20"/>
      <c r="M22" s="20"/>
      <c r="N22" s="20"/>
      <c r="O22" s="20"/>
      <c r="P22" s="20"/>
      <c r="Q22" s="20"/>
      <c r="R22" s="20"/>
      <c r="S22" s="20"/>
      <c r="T22" s="20"/>
      <c r="U22" s="20"/>
      <c r="V22" s="20"/>
      <c r="W22" s="20"/>
      <c r="X22" s="20"/>
      <c r="Y22" s="20"/>
      <c r="Z22" s="20"/>
    </row>
    <row r="23" spans="1:26" ht="12.75">
      <c r="A23" s="54"/>
      <c r="B23" s="54"/>
      <c r="C23" s="54"/>
      <c r="D23" s="54"/>
      <c r="E23" s="58"/>
      <c r="F23" s="58"/>
      <c r="G23" s="54"/>
      <c r="H23" s="21"/>
      <c r="I23" s="21"/>
      <c r="J23" s="21"/>
      <c r="K23" s="21"/>
      <c r="L23" s="20"/>
      <c r="M23" s="20"/>
      <c r="N23" s="20"/>
      <c r="O23" s="20"/>
      <c r="P23" s="20"/>
      <c r="Q23" s="20"/>
      <c r="R23" s="20"/>
      <c r="S23" s="20"/>
      <c r="T23" s="20"/>
      <c r="U23" s="20"/>
      <c r="V23" s="20"/>
      <c r="W23" s="20"/>
      <c r="X23" s="20"/>
      <c r="Y23" s="20"/>
      <c r="Z23" s="20"/>
    </row>
    <row r="24" spans="1:26" ht="12.75">
      <c r="A24" s="91"/>
      <c r="B24" s="60" t="s">
        <v>62</v>
      </c>
      <c r="C24" s="60"/>
      <c r="D24" s="99"/>
      <c r="E24" s="93">
        <f>A4-180</f>
        <v>39023</v>
      </c>
      <c r="F24" s="113">
        <f>A4+365</f>
        <v>39568</v>
      </c>
      <c r="G24" s="94"/>
      <c r="H24" s="21"/>
      <c r="I24" s="21"/>
      <c r="J24" s="21"/>
      <c r="K24" s="21"/>
      <c r="L24" s="20"/>
      <c r="M24" s="20"/>
      <c r="N24" s="20"/>
      <c r="O24" s="20"/>
      <c r="P24" s="20"/>
      <c r="Q24" s="20"/>
      <c r="R24" s="20"/>
      <c r="S24" s="20"/>
      <c r="T24" s="20"/>
      <c r="U24" s="20"/>
      <c r="V24" s="20"/>
      <c r="W24" s="20"/>
      <c r="X24" s="20"/>
      <c r="Y24" s="20"/>
      <c r="Z24" s="20"/>
    </row>
    <row r="25" spans="1:26" ht="12.75">
      <c r="A25" s="61"/>
      <c r="B25" s="55"/>
      <c r="C25" s="55"/>
      <c r="D25" s="59"/>
      <c r="E25" s="59"/>
      <c r="F25" s="61"/>
      <c r="G25" s="59"/>
      <c r="H25" s="21"/>
      <c r="I25" s="21"/>
      <c r="J25" s="21"/>
      <c r="K25" s="21"/>
      <c r="L25" s="20"/>
      <c r="M25" s="20"/>
      <c r="N25" s="20"/>
      <c r="O25" s="20"/>
      <c r="P25" s="20"/>
      <c r="Q25" s="20"/>
      <c r="R25" s="20"/>
      <c r="S25" s="20"/>
      <c r="T25" s="20"/>
      <c r="U25" s="20"/>
      <c r="V25" s="20"/>
      <c r="W25" s="20"/>
      <c r="X25" s="20"/>
      <c r="Y25" s="20"/>
      <c r="Z25" s="20"/>
    </row>
    <row r="26" spans="1:26" ht="12.75">
      <c r="A26" s="87"/>
      <c r="B26" s="96" t="s">
        <v>6</v>
      </c>
      <c r="C26" s="49"/>
      <c r="D26" s="88"/>
      <c r="E26" s="100">
        <f>A4</f>
        <v>39203</v>
      </c>
      <c r="F26" s="114">
        <f>A4+120</f>
        <v>39323</v>
      </c>
      <c r="G26" s="101"/>
      <c r="H26" s="21"/>
      <c r="I26" s="21"/>
      <c r="J26" s="21"/>
      <c r="K26" s="21"/>
      <c r="L26" s="20"/>
      <c r="M26" s="20"/>
      <c r="N26" s="20"/>
      <c r="O26" s="20"/>
      <c r="P26" s="20"/>
      <c r="Q26" s="20"/>
      <c r="R26" s="20"/>
      <c r="S26" s="20"/>
      <c r="T26" s="20"/>
      <c r="U26" s="20"/>
      <c r="V26" s="20"/>
      <c r="W26" s="20"/>
      <c r="X26" s="20"/>
      <c r="Y26" s="20"/>
      <c r="Z26" s="20"/>
    </row>
    <row r="27" spans="1:26" ht="12.75">
      <c r="A27" s="54"/>
      <c r="B27" s="54"/>
      <c r="C27" s="54"/>
      <c r="D27" s="54"/>
      <c r="E27" s="54"/>
      <c r="F27" s="54"/>
      <c r="G27" s="54"/>
      <c r="H27" s="21"/>
      <c r="I27" s="21"/>
      <c r="J27" s="21"/>
      <c r="K27" s="21"/>
      <c r="L27" s="20"/>
      <c r="M27" s="20"/>
      <c r="N27" s="20"/>
      <c r="O27" s="20"/>
      <c r="P27" s="20"/>
      <c r="Q27" s="20"/>
      <c r="R27" s="20"/>
      <c r="S27" s="20"/>
      <c r="T27" s="20"/>
      <c r="U27" s="20"/>
      <c r="V27" s="20"/>
      <c r="W27" s="20"/>
      <c r="X27" s="20"/>
      <c r="Y27" s="20"/>
      <c r="Z27" s="20"/>
    </row>
    <row r="28" spans="1:26" ht="12.75">
      <c r="A28" s="91"/>
      <c r="B28" s="60" t="s">
        <v>71</v>
      </c>
      <c r="C28" s="60"/>
      <c r="D28" s="99"/>
      <c r="E28" s="93">
        <f>A4-180</f>
        <v>39023</v>
      </c>
      <c r="F28" s="115">
        <f>A4-120</f>
        <v>39083</v>
      </c>
      <c r="G28" s="94"/>
      <c r="H28" s="21"/>
      <c r="I28" s="21"/>
      <c r="J28" s="21"/>
      <c r="K28" s="21"/>
      <c r="L28" s="20"/>
      <c r="M28" s="20"/>
      <c r="N28" s="20"/>
      <c r="O28" s="20"/>
      <c r="P28" s="20"/>
      <c r="Q28" s="20"/>
      <c r="R28" s="20"/>
      <c r="S28" s="20"/>
      <c r="T28" s="20"/>
      <c r="U28" s="20"/>
      <c r="V28" s="20"/>
      <c r="W28" s="20"/>
      <c r="X28" s="20"/>
      <c r="Y28" s="20"/>
      <c r="Z28" s="20"/>
    </row>
    <row r="29" spans="1:26" ht="12.75">
      <c r="A29" s="61"/>
      <c r="B29" s="59"/>
      <c r="C29" s="59"/>
      <c r="D29" s="59"/>
      <c r="E29" s="59"/>
      <c r="F29" s="61"/>
      <c r="G29" s="61"/>
      <c r="H29" s="21"/>
      <c r="I29" s="21"/>
      <c r="J29" s="21"/>
      <c r="K29" s="21"/>
      <c r="L29" s="20"/>
      <c r="M29" s="20"/>
      <c r="N29" s="20"/>
      <c r="O29" s="20"/>
      <c r="P29" s="20"/>
      <c r="Q29" s="20"/>
      <c r="R29" s="20"/>
      <c r="S29" s="20"/>
      <c r="T29" s="20"/>
      <c r="U29" s="20"/>
      <c r="V29" s="20"/>
      <c r="W29" s="20"/>
      <c r="X29" s="20"/>
      <c r="Y29" s="20"/>
      <c r="Z29" s="20"/>
    </row>
    <row r="30" spans="1:26" ht="12.75">
      <c r="A30" s="87"/>
      <c r="B30" s="49" t="s">
        <v>72</v>
      </c>
      <c r="C30" s="49"/>
      <c r="D30" s="88"/>
      <c r="E30" s="100">
        <f>A4-60</f>
        <v>39143</v>
      </c>
      <c r="F30" s="114">
        <f>A4-45</f>
        <v>39158</v>
      </c>
      <c r="G30" s="90"/>
      <c r="H30" s="21"/>
      <c r="I30" s="21"/>
      <c r="J30" s="21"/>
      <c r="K30" s="21"/>
      <c r="L30" s="20"/>
      <c r="M30" s="20"/>
      <c r="N30" s="20"/>
      <c r="O30" s="20"/>
      <c r="P30" s="20"/>
      <c r="Q30" s="20"/>
      <c r="R30" s="20"/>
      <c r="S30" s="20"/>
      <c r="T30" s="20"/>
      <c r="U30" s="20"/>
      <c r="V30" s="20"/>
      <c r="W30" s="20"/>
      <c r="X30" s="20"/>
      <c r="Y30" s="20"/>
      <c r="Z30" s="20"/>
    </row>
    <row r="31" spans="1:26" ht="12.75">
      <c r="A31" s="54"/>
      <c r="B31" s="54"/>
      <c r="C31" s="54"/>
      <c r="D31" s="54"/>
      <c r="E31" s="54"/>
      <c r="F31" s="54"/>
      <c r="G31" s="54"/>
      <c r="H31" s="21"/>
      <c r="I31" s="21"/>
      <c r="J31" s="21"/>
      <c r="K31" s="21"/>
      <c r="L31" s="20"/>
      <c r="M31" s="20"/>
      <c r="N31" s="20"/>
      <c r="O31" s="20"/>
      <c r="P31" s="20"/>
      <c r="Q31" s="20"/>
      <c r="R31" s="20"/>
      <c r="S31" s="20"/>
      <c r="T31" s="20"/>
      <c r="U31" s="20"/>
      <c r="V31" s="20"/>
      <c r="W31" s="20"/>
      <c r="X31" s="20"/>
      <c r="Y31" s="20"/>
      <c r="Z31" s="20"/>
    </row>
    <row r="32" spans="1:26" ht="12.75">
      <c r="A32" s="91"/>
      <c r="B32" s="97" t="s">
        <v>73</v>
      </c>
      <c r="C32" s="60"/>
      <c r="D32" s="99"/>
      <c r="E32" s="117" t="s">
        <v>74</v>
      </c>
      <c r="F32" s="116"/>
      <c r="G32" s="102" t="s">
        <v>75</v>
      </c>
      <c r="H32" s="21"/>
      <c r="I32" s="21"/>
      <c r="J32" s="21"/>
      <c r="K32" s="21"/>
      <c r="L32" s="20"/>
      <c r="M32" s="20"/>
      <c r="N32" s="20"/>
      <c r="O32" s="20"/>
      <c r="P32" s="20"/>
      <c r="Q32" s="20"/>
      <c r="R32" s="20"/>
      <c r="S32" s="20"/>
      <c r="T32" s="20"/>
      <c r="U32" s="20"/>
      <c r="V32" s="20"/>
      <c r="W32" s="20"/>
      <c r="X32" s="20"/>
      <c r="Y32" s="20"/>
      <c r="Z32" s="20"/>
    </row>
    <row r="33" spans="1:26" ht="13.5" thickBot="1">
      <c r="A33" s="20"/>
      <c r="B33" s="21"/>
      <c r="C33" s="21"/>
      <c r="D33" s="21"/>
      <c r="E33" s="21"/>
      <c r="F33" s="21"/>
      <c r="G33" s="21"/>
      <c r="H33" s="21"/>
      <c r="I33" s="21"/>
      <c r="J33" s="21"/>
      <c r="K33" s="21"/>
      <c r="L33" s="20"/>
      <c r="M33" s="20"/>
      <c r="N33" s="20"/>
      <c r="O33" s="20"/>
      <c r="P33" s="20"/>
      <c r="Q33" s="20"/>
      <c r="R33" s="20"/>
      <c r="S33" s="20"/>
      <c r="T33" s="20"/>
      <c r="U33" s="20"/>
      <c r="V33" s="20"/>
      <c r="W33" s="20"/>
      <c r="X33" s="20"/>
      <c r="Y33" s="20"/>
      <c r="Z33" s="20"/>
    </row>
    <row r="34" spans="1:26" ht="15" thickBot="1">
      <c r="A34" s="21"/>
      <c r="B34" s="21"/>
      <c r="C34" s="21"/>
      <c r="D34" s="39" t="s">
        <v>35</v>
      </c>
      <c r="E34" s="21"/>
      <c r="F34" s="44"/>
      <c r="G34" s="44"/>
      <c r="H34" s="21"/>
      <c r="I34" s="21"/>
      <c r="J34" s="21"/>
      <c r="K34" s="20"/>
      <c r="L34" s="20"/>
      <c r="M34" s="20"/>
      <c r="N34" s="20"/>
      <c r="O34" s="20"/>
      <c r="P34" s="20"/>
      <c r="Q34" s="20"/>
      <c r="R34" s="20"/>
      <c r="S34" s="20"/>
      <c r="T34" s="20"/>
      <c r="U34" s="20"/>
      <c r="V34" s="20"/>
      <c r="W34" s="20"/>
      <c r="X34" s="20"/>
      <c r="Y34" s="20"/>
      <c r="Z34" s="20"/>
    </row>
    <row r="35" spans="1:26" ht="13.5">
      <c r="A35" s="30" t="s">
        <v>58</v>
      </c>
      <c r="B35" s="13"/>
      <c r="C35" s="13"/>
      <c r="D35" s="8"/>
      <c r="E35" s="13"/>
      <c r="F35" s="13"/>
      <c r="G35" s="14"/>
      <c r="H35" s="21"/>
      <c r="I35" s="21"/>
      <c r="J35" s="21"/>
      <c r="K35" s="21"/>
      <c r="L35" s="21"/>
      <c r="M35" s="20"/>
      <c r="N35" s="20"/>
      <c r="O35" s="20"/>
      <c r="P35" s="20"/>
      <c r="Q35" s="20"/>
      <c r="R35" s="20"/>
      <c r="S35" s="20"/>
      <c r="T35" s="20"/>
      <c r="U35" s="20"/>
      <c r="V35" s="20"/>
      <c r="W35" s="20"/>
      <c r="X35" s="20"/>
      <c r="Y35" s="20"/>
      <c r="Z35" s="20"/>
    </row>
    <row r="36" spans="1:26" ht="13.5">
      <c r="A36" s="76" t="s">
        <v>68</v>
      </c>
      <c r="B36" s="75"/>
      <c r="C36" s="75"/>
      <c r="D36" s="75"/>
      <c r="E36" s="75"/>
      <c r="F36" s="75"/>
      <c r="G36" s="77"/>
      <c r="H36" s="21"/>
      <c r="I36" s="21"/>
      <c r="J36" s="21"/>
      <c r="K36" s="21"/>
      <c r="L36" s="21"/>
      <c r="M36" s="20"/>
      <c r="N36" s="20"/>
      <c r="O36" s="20"/>
      <c r="P36" s="20"/>
      <c r="Q36" s="20"/>
      <c r="R36" s="20"/>
      <c r="S36" s="20"/>
      <c r="T36" s="20"/>
      <c r="U36" s="20"/>
      <c r="V36" s="20"/>
      <c r="W36" s="20"/>
      <c r="X36" s="20"/>
      <c r="Y36" s="20"/>
      <c r="Z36" s="20"/>
    </row>
    <row r="37" spans="1:26" ht="12.75">
      <c r="A37" s="103" t="s">
        <v>38</v>
      </c>
      <c r="B37" s="35" t="s">
        <v>76</v>
      </c>
      <c r="C37" s="32"/>
      <c r="D37" s="104"/>
      <c r="E37" s="105">
        <f>B4-730</f>
        <v>38412</v>
      </c>
      <c r="F37" s="118">
        <f>A4-365</f>
        <v>38838</v>
      </c>
      <c r="G37" s="83"/>
      <c r="H37" s="21"/>
      <c r="I37" s="21"/>
      <c r="J37" s="21"/>
      <c r="K37" s="21"/>
      <c r="L37" s="20"/>
      <c r="M37" s="20"/>
      <c r="N37" s="20"/>
      <c r="O37" s="20"/>
      <c r="P37" s="20"/>
      <c r="Q37" s="20"/>
      <c r="R37" s="20"/>
      <c r="S37" s="20"/>
      <c r="T37" s="20"/>
      <c r="U37" s="20"/>
      <c r="V37" s="20"/>
      <c r="W37" s="20"/>
      <c r="X37" s="20"/>
      <c r="Y37" s="20"/>
      <c r="Z37" s="20"/>
    </row>
    <row r="38" spans="1:26" ht="12.75">
      <c r="A38" s="34"/>
      <c r="B38" s="12" t="s">
        <v>7</v>
      </c>
      <c r="C38" s="13"/>
      <c r="D38" s="13"/>
      <c r="E38" s="13"/>
      <c r="F38" s="13"/>
      <c r="G38" s="78"/>
      <c r="H38" s="21"/>
      <c r="I38" s="21"/>
      <c r="J38" s="21"/>
      <c r="K38" s="21"/>
      <c r="L38" s="20"/>
      <c r="M38" s="20"/>
      <c r="N38" s="20"/>
      <c r="O38" s="20"/>
      <c r="P38" s="20"/>
      <c r="Q38" s="20"/>
      <c r="R38" s="20"/>
      <c r="S38" s="20"/>
      <c r="T38" s="20"/>
      <c r="U38" s="20"/>
      <c r="V38" s="20"/>
      <c r="W38" s="20"/>
      <c r="X38" s="20"/>
      <c r="Y38" s="20"/>
      <c r="Z38" s="20"/>
    </row>
    <row r="39" spans="1:26" ht="12.75">
      <c r="A39" s="4"/>
      <c r="B39" s="9" t="s">
        <v>8</v>
      </c>
      <c r="C39" s="8"/>
      <c r="D39" s="8"/>
      <c r="E39" s="8"/>
      <c r="F39" s="8"/>
      <c r="G39" s="79"/>
      <c r="H39" s="21"/>
      <c r="I39" s="21"/>
      <c r="J39" s="21"/>
      <c r="K39" s="21"/>
      <c r="L39" s="20"/>
      <c r="M39" s="20"/>
      <c r="N39" s="20"/>
      <c r="O39" s="20"/>
      <c r="P39" s="20"/>
      <c r="Q39" s="20"/>
      <c r="R39" s="20"/>
      <c r="S39" s="20"/>
      <c r="T39" s="20"/>
      <c r="U39" s="20"/>
      <c r="V39" s="20"/>
      <c r="W39" s="20"/>
      <c r="X39" s="20"/>
      <c r="Y39" s="20"/>
      <c r="Z39" s="20"/>
    </row>
    <row r="40" spans="1:26" ht="12.75">
      <c r="A40" s="80"/>
      <c r="B40" s="81" t="s">
        <v>42</v>
      </c>
      <c r="C40" s="75"/>
      <c r="D40" s="75"/>
      <c r="E40" s="75"/>
      <c r="F40" s="75"/>
      <c r="G40" s="82"/>
      <c r="H40" s="21"/>
      <c r="I40" s="21"/>
      <c r="J40" s="21"/>
      <c r="K40" s="21"/>
      <c r="L40" s="20"/>
      <c r="M40" s="20"/>
      <c r="N40" s="20"/>
      <c r="O40" s="20"/>
      <c r="P40" s="20"/>
      <c r="Q40" s="20"/>
      <c r="R40" s="20"/>
      <c r="S40" s="20"/>
      <c r="T40" s="20"/>
      <c r="U40" s="20"/>
      <c r="V40" s="20"/>
      <c r="W40" s="20"/>
      <c r="X40" s="20"/>
      <c r="Y40" s="20"/>
      <c r="Z40" s="20"/>
    </row>
    <row r="41" spans="1:26" ht="12.75">
      <c r="A41" s="54"/>
      <c r="B41" s="70"/>
      <c r="C41" s="70"/>
      <c r="D41" s="70"/>
      <c r="E41" s="70"/>
      <c r="F41" s="70"/>
      <c r="G41" s="70"/>
      <c r="H41" s="20"/>
      <c r="I41" s="20"/>
      <c r="J41" s="20"/>
      <c r="K41" s="20"/>
      <c r="L41" s="20"/>
      <c r="M41" s="20"/>
      <c r="N41" s="20"/>
      <c r="O41" s="20"/>
      <c r="P41" s="20"/>
      <c r="Q41" s="20"/>
      <c r="R41" s="20"/>
      <c r="S41" s="20"/>
      <c r="T41" s="20"/>
      <c r="U41" s="20"/>
      <c r="V41" s="20"/>
      <c r="W41" s="20"/>
      <c r="X41" s="20"/>
      <c r="Y41" s="20"/>
      <c r="Z41" s="20"/>
    </row>
    <row r="42" spans="1:26" ht="12.75">
      <c r="A42" s="106" t="s">
        <v>38</v>
      </c>
      <c r="B42" s="86" t="s">
        <v>46</v>
      </c>
      <c r="C42" s="33"/>
      <c r="D42" s="33"/>
      <c r="E42" s="36">
        <f>B4-180</f>
        <v>38962</v>
      </c>
      <c r="F42" s="119">
        <f>A4-180</f>
        <v>39023</v>
      </c>
      <c r="G42" s="68"/>
      <c r="H42" s="21"/>
      <c r="I42" s="21"/>
      <c r="J42" s="21"/>
      <c r="K42" s="21"/>
      <c r="L42" s="20"/>
      <c r="M42" s="20"/>
      <c r="N42" s="20"/>
      <c r="O42" s="20"/>
      <c r="P42" s="20"/>
      <c r="Q42" s="20"/>
      <c r="R42" s="20"/>
      <c r="S42" s="20"/>
      <c r="T42" s="20"/>
      <c r="U42" s="20"/>
      <c r="V42" s="20"/>
      <c r="W42" s="20"/>
      <c r="X42" s="20"/>
      <c r="Y42" s="20"/>
      <c r="Z42" s="20"/>
    </row>
    <row r="43" spans="1:26" ht="12.75">
      <c r="A43" s="53"/>
      <c r="B43" s="12" t="s">
        <v>41</v>
      </c>
      <c r="C43" s="13"/>
      <c r="D43" s="13"/>
      <c r="E43" s="13"/>
      <c r="F43" s="13"/>
      <c r="G43" s="65"/>
      <c r="H43" s="21"/>
      <c r="I43" s="21"/>
      <c r="J43" s="21"/>
      <c r="K43" s="21"/>
      <c r="L43" s="20"/>
      <c r="M43" s="20"/>
      <c r="N43" s="20"/>
      <c r="O43" s="20"/>
      <c r="P43" s="20"/>
      <c r="Q43" s="20"/>
      <c r="R43" s="20"/>
      <c r="S43" s="20"/>
      <c r="T43" s="20"/>
      <c r="U43" s="20"/>
      <c r="V43" s="20"/>
      <c r="W43" s="20"/>
      <c r="X43" s="20"/>
      <c r="Y43" s="20"/>
      <c r="Z43" s="20"/>
    </row>
    <row r="44" spans="1:26" ht="12.75">
      <c r="A44" s="5"/>
      <c r="B44" s="9" t="s">
        <v>9</v>
      </c>
      <c r="C44" s="8"/>
      <c r="D44" s="8"/>
      <c r="E44" s="8"/>
      <c r="F44" s="8"/>
      <c r="G44" s="66"/>
      <c r="H44" s="21"/>
      <c r="I44" s="21"/>
      <c r="J44" s="21"/>
      <c r="K44" s="21"/>
      <c r="L44" s="20"/>
      <c r="M44" s="20"/>
      <c r="N44" s="20"/>
      <c r="O44" s="20"/>
      <c r="P44" s="20"/>
      <c r="Q44" s="20"/>
      <c r="R44" s="20"/>
      <c r="S44" s="20"/>
      <c r="T44" s="20"/>
      <c r="U44" s="20"/>
      <c r="V44" s="20"/>
      <c r="W44" s="20"/>
      <c r="X44" s="20"/>
      <c r="Y44" s="20"/>
      <c r="Z44" s="20"/>
    </row>
    <row r="45" spans="1:26" ht="12.75">
      <c r="A45" s="5"/>
      <c r="B45" s="9" t="s">
        <v>10</v>
      </c>
      <c r="C45" s="8"/>
      <c r="D45" s="8"/>
      <c r="E45" s="8"/>
      <c r="F45" s="8"/>
      <c r="G45" s="66"/>
      <c r="H45" s="21"/>
      <c r="I45" s="21"/>
      <c r="J45" s="21"/>
      <c r="K45" s="21"/>
      <c r="L45" s="20"/>
      <c r="M45" s="20"/>
      <c r="N45" s="20"/>
      <c r="O45" s="20"/>
      <c r="P45" s="20"/>
      <c r="Q45" s="20"/>
      <c r="R45" s="20"/>
      <c r="S45" s="20"/>
      <c r="T45" s="20"/>
      <c r="U45" s="20"/>
      <c r="V45" s="20"/>
      <c r="W45" s="20"/>
      <c r="X45" s="20"/>
      <c r="Y45" s="20"/>
      <c r="Z45" s="20"/>
    </row>
    <row r="46" spans="1:26" ht="12.75">
      <c r="A46" s="69"/>
      <c r="B46" s="63" t="s">
        <v>39</v>
      </c>
      <c r="C46" s="64"/>
      <c r="D46" s="64"/>
      <c r="E46" s="64"/>
      <c r="F46" s="64"/>
      <c r="G46" s="67"/>
      <c r="H46" s="21"/>
      <c r="I46" s="21"/>
      <c r="J46" s="21"/>
      <c r="K46" s="21"/>
      <c r="L46" s="20"/>
      <c r="M46" s="20"/>
      <c r="N46" s="20"/>
      <c r="O46" s="20"/>
      <c r="P46" s="20"/>
      <c r="Q46" s="20"/>
      <c r="R46" s="20"/>
      <c r="S46" s="20"/>
      <c r="T46" s="20"/>
      <c r="U46" s="20"/>
      <c r="V46" s="20"/>
      <c r="W46" s="20"/>
      <c r="X46" s="20"/>
      <c r="Y46" s="20"/>
      <c r="Z46" s="20"/>
    </row>
    <row r="47" spans="1:26" ht="12.75">
      <c r="A47" s="20"/>
      <c r="B47" s="61"/>
      <c r="C47" s="61"/>
      <c r="D47" s="61"/>
      <c r="E47" s="61"/>
      <c r="F47" s="61"/>
      <c r="G47" s="61"/>
      <c r="H47" s="20"/>
      <c r="I47" s="20"/>
      <c r="J47" s="20"/>
      <c r="K47" s="20"/>
      <c r="L47" s="20"/>
      <c r="M47" s="20"/>
      <c r="N47" s="20"/>
      <c r="O47" s="20"/>
      <c r="P47" s="20"/>
      <c r="Q47" s="20"/>
      <c r="R47" s="20"/>
      <c r="S47" s="20"/>
      <c r="T47" s="20"/>
      <c r="U47" s="20"/>
      <c r="V47" s="20"/>
      <c r="W47" s="20"/>
      <c r="X47" s="20"/>
      <c r="Y47" s="20"/>
      <c r="Z47" s="20"/>
    </row>
    <row r="48" spans="1:26" ht="12.75">
      <c r="A48" s="107" t="s">
        <v>38</v>
      </c>
      <c r="B48" s="35" t="s">
        <v>47</v>
      </c>
      <c r="C48" s="32"/>
      <c r="D48" s="104"/>
      <c r="E48" s="105">
        <f>B4-150</f>
        <v>38992</v>
      </c>
      <c r="F48" s="118">
        <f>A4-150</f>
        <v>39053</v>
      </c>
      <c r="G48" s="83"/>
      <c r="H48" s="21"/>
      <c r="I48" s="21"/>
      <c r="J48" s="21"/>
      <c r="K48" s="21"/>
      <c r="L48" s="20"/>
      <c r="M48" s="20"/>
      <c r="N48" s="20"/>
      <c r="O48" s="20"/>
      <c r="P48" s="20"/>
      <c r="Q48" s="20"/>
      <c r="R48" s="20"/>
      <c r="S48" s="20"/>
      <c r="T48" s="20"/>
      <c r="U48" s="20"/>
      <c r="V48" s="20"/>
      <c r="W48" s="20"/>
      <c r="X48" s="20"/>
      <c r="Y48" s="20"/>
      <c r="Z48" s="20"/>
    </row>
    <row r="49" spans="1:26" ht="12.75">
      <c r="A49" s="34"/>
      <c r="B49" s="12" t="s">
        <v>11</v>
      </c>
      <c r="C49" s="13"/>
      <c r="D49" s="13"/>
      <c r="E49" s="13"/>
      <c r="F49" s="13"/>
      <c r="G49" s="78"/>
      <c r="H49" s="21"/>
      <c r="I49" s="21"/>
      <c r="J49" s="21"/>
      <c r="K49" s="21"/>
      <c r="L49" s="20"/>
      <c r="M49" s="20"/>
      <c r="N49" s="20"/>
      <c r="O49" s="20"/>
      <c r="P49" s="20"/>
      <c r="Q49" s="20"/>
      <c r="R49" s="20"/>
      <c r="S49" s="20"/>
      <c r="T49" s="20"/>
      <c r="U49" s="20"/>
      <c r="V49" s="20"/>
      <c r="W49" s="20"/>
      <c r="X49" s="20"/>
      <c r="Y49" s="20"/>
      <c r="Z49" s="20"/>
    </row>
    <row r="50" spans="1:26" ht="12.75">
      <c r="A50" s="4"/>
      <c r="B50" s="9" t="s">
        <v>13</v>
      </c>
      <c r="C50" s="8"/>
      <c r="D50" s="8"/>
      <c r="E50" s="8"/>
      <c r="F50" s="8"/>
      <c r="G50" s="79"/>
      <c r="H50" s="21"/>
      <c r="I50" s="21"/>
      <c r="J50" s="21"/>
      <c r="K50" s="21"/>
      <c r="L50" s="20"/>
      <c r="M50" s="20"/>
      <c r="N50" s="20"/>
      <c r="O50" s="20"/>
      <c r="P50" s="20"/>
      <c r="Q50" s="20"/>
      <c r="R50" s="20"/>
      <c r="S50" s="20"/>
      <c r="T50" s="20"/>
      <c r="U50" s="20"/>
      <c r="V50" s="20"/>
      <c r="W50" s="20"/>
      <c r="X50" s="20"/>
      <c r="Y50" s="20"/>
      <c r="Z50" s="20"/>
    </row>
    <row r="51" spans="1:26" ht="12.75">
      <c r="A51" s="4"/>
      <c r="B51" s="9" t="s">
        <v>12</v>
      </c>
      <c r="C51" s="8"/>
      <c r="D51" s="8"/>
      <c r="E51" s="8"/>
      <c r="F51" s="8"/>
      <c r="G51" s="79"/>
      <c r="H51" s="21"/>
      <c r="I51" s="21"/>
      <c r="J51" s="21"/>
      <c r="K51" s="21"/>
      <c r="L51" s="20"/>
      <c r="M51" s="20"/>
      <c r="N51" s="20"/>
      <c r="O51" s="20"/>
      <c r="P51" s="20"/>
      <c r="Q51" s="20"/>
      <c r="R51" s="20"/>
      <c r="S51" s="20"/>
      <c r="T51" s="20"/>
      <c r="U51" s="20"/>
      <c r="V51" s="20"/>
      <c r="W51" s="20"/>
      <c r="X51" s="20"/>
      <c r="Y51" s="20"/>
      <c r="Z51" s="20"/>
    </row>
    <row r="52" spans="1:26" ht="12.75">
      <c r="A52" s="4"/>
      <c r="B52" s="9" t="s">
        <v>14</v>
      </c>
      <c r="C52" s="8"/>
      <c r="D52" s="8"/>
      <c r="E52" s="8"/>
      <c r="F52" s="8"/>
      <c r="G52" s="79"/>
      <c r="H52" s="21"/>
      <c r="I52" s="21"/>
      <c r="J52" s="21"/>
      <c r="K52" s="21"/>
      <c r="L52" s="20"/>
      <c r="M52" s="20"/>
      <c r="N52" s="20"/>
      <c r="O52" s="20"/>
      <c r="P52" s="20"/>
      <c r="Q52" s="20"/>
      <c r="R52" s="20"/>
      <c r="S52" s="20"/>
      <c r="T52" s="20"/>
      <c r="U52" s="20"/>
      <c r="V52" s="20"/>
      <c r="W52" s="20"/>
      <c r="X52" s="20"/>
      <c r="Y52" s="20"/>
      <c r="Z52" s="20"/>
    </row>
    <row r="53" spans="1:26" ht="12.75">
      <c r="A53" s="84"/>
      <c r="B53" s="81" t="s">
        <v>52</v>
      </c>
      <c r="C53" s="75"/>
      <c r="D53" s="75"/>
      <c r="E53" s="75"/>
      <c r="F53" s="75"/>
      <c r="G53" s="82"/>
      <c r="H53" s="21"/>
      <c r="I53" s="21"/>
      <c r="J53" s="21"/>
      <c r="K53" s="21"/>
      <c r="L53" s="20"/>
      <c r="M53" s="20"/>
      <c r="N53" s="20"/>
      <c r="O53" s="20"/>
      <c r="P53" s="20"/>
      <c r="Q53" s="20"/>
      <c r="R53" s="20"/>
      <c r="S53" s="20"/>
      <c r="T53" s="20"/>
      <c r="U53" s="20"/>
      <c r="V53" s="20"/>
      <c r="W53" s="20"/>
      <c r="X53" s="20"/>
      <c r="Y53" s="20"/>
      <c r="Z53" s="20"/>
    </row>
    <row r="54" spans="1:26" ht="12.75">
      <c r="A54" s="54"/>
      <c r="B54" s="70"/>
      <c r="C54" s="70"/>
      <c r="D54" s="70"/>
      <c r="E54" s="70"/>
      <c r="F54" s="70"/>
      <c r="G54" s="70"/>
      <c r="H54" s="20"/>
      <c r="I54" s="20"/>
      <c r="J54" s="20"/>
      <c r="K54" s="20"/>
      <c r="L54" s="20"/>
      <c r="M54" s="20"/>
      <c r="N54" s="20"/>
      <c r="O54" s="20"/>
      <c r="P54" s="20"/>
      <c r="Q54" s="20"/>
      <c r="R54" s="20"/>
      <c r="S54" s="20"/>
      <c r="T54" s="20"/>
      <c r="U54" s="20"/>
      <c r="V54" s="20"/>
      <c r="W54" s="20"/>
      <c r="X54" s="20"/>
      <c r="Y54" s="20"/>
      <c r="Z54" s="20"/>
    </row>
    <row r="55" spans="1:26" ht="12.75">
      <c r="A55" s="106" t="s">
        <v>38</v>
      </c>
      <c r="B55" s="71" t="s">
        <v>48</v>
      </c>
      <c r="C55" s="33"/>
      <c r="D55" s="33"/>
      <c r="E55" s="36">
        <f>B4-120</f>
        <v>39022</v>
      </c>
      <c r="F55" s="119">
        <f>A4-120</f>
        <v>39083</v>
      </c>
      <c r="G55" s="72"/>
      <c r="H55" s="21"/>
      <c r="I55" s="21"/>
      <c r="J55" s="21"/>
      <c r="K55" s="21"/>
      <c r="L55" s="20"/>
      <c r="M55" s="20"/>
      <c r="N55" s="20"/>
      <c r="O55" s="20"/>
      <c r="P55" s="20"/>
      <c r="Q55" s="20"/>
      <c r="R55" s="20"/>
      <c r="S55" s="20"/>
      <c r="T55" s="20"/>
      <c r="U55" s="20"/>
      <c r="V55" s="20"/>
      <c r="W55" s="20"/>
      <c r="X55" s="20"/>
      <c r="Y55" s="20"/>
      <c r="Z55" s="20"/>
    </row>
    <row r="56" spans="1:26" ht="12.75">
      <c r="A56" s="53"/>
      <c r="B56" s="15" t="s">
        <v>27</v>
      </c>
      <c r="C56" s="13"/>
      <c r="D56" s="13"/>
      <c r="E56" s="13"/>
      <c r="F56" s="13"/>
      <c r="G56" s="65"/>
      <c r="H56" s="21"/>
      <c r="I56" s="21"/>
      <c r="J56" s="21"/>
      <c r="K56" s="21"/>
      <c r="L56" s="20"/>
      <c r="M56" s="20"/>
      <c r="N56" s="20"/>
      <c r="O56" s="20"/>
      <c r="P56" s="20"/>
      <c r="Q56" s="20"/>
      <c r="R56" s="20"/>
      <c r="S56" s="20"/>
      <c r="T56" s="20"/>
      <c r="U56" s="20"/>
      <c r="V56" s="20"/>
      <c r="W56" s="20"/>
      <c r="X56" s="20"/>
      <c r="Y56" s="20"/>
      <c r="Z56" s="20"/>
    </row>
    <row r="57" spans="1:26" ht="12.75">
      <c r="A57" s="5"/>
      <c r="B57" s="9" t="s">
        <v>15</v>
      </c>
      <c r="C57" s="8"/>
      <c r="D57" s="8"/>
      <c r="E57" s="8"/>
      <c r="F57" s="8"/>
      <c r="G57" s="66"/>
      <c r="H57" s="21"/>
      <c r="I57" s="21"/>
      <c r="J57" s="21"/>
      <c r="K57" s="21"/>
      <c r="L57" s="20"/>
      <c r="M57" s="20"/>
      <c r="N57" s="20"/>
      <c r="O57" s="20"/>
      <c r="P57" s="20"/>
      <c r="Q57" s="20"/>
      <c r="R57" s="20"/>
      <c r="S57" s="20"/>
      <c r="T57" s="20"/>
      <c r="U57" s="20"/>
      <c r="V57" s="20"/>
      <c r="W57" s="20"/>
      <c r="X57" s="20"/>
      <c r="Y57" s="20"/>
      <c r="Z57" s="20"/>
    </row>
    <row r="58" spans="1:26" ht="12.75">
      <c r="A58" s="5"/>
      <c r="B58" s="9" t="s">
        <v>59</v>
      </c>
      <c r="C58" s="8"/>
      <c r="D58" s="8"/>
      <c r="E58" s="8"/>
      <c r="F58" s="8"/>
      <c r="G58" s="66"/>
      <c r="H58" s="21"/>
      <c r="I58" s="21"/>
      <c r="J58" s="21"/>
      <c r="K58" s="21"/>
      <c r="L58" s="20"/>
      <c r="M58" s="20"/>
      <c r="N58" s="20"/>
      <c r="O58" s="20"/>
      <c r="P58" s="20"/>
      <c r="Q58" s="20"/>
      <c r="R58" s="20"/>
      <c r="S58" s="20"/>
      <c r="T58" s="20"/>
      <c r="U58" s="20"/>
      <c r="V58" s="20"/>
      <c r="W58" s="20"/>
      <c r="X58" s="20"/>
      <c r="Y58" s="20"/>
      <c r="Z58" s="20"/>
    </row>
    <row r="59" spans="1:26" ht="12.75">
      <c r="A59" s="5"/>
      <c r="B59" s="16" t="s">
        <v>77</v>
      </c>
      <c r="C59" s="8"/>
      <c r="D59" s="8"/>
      <c r="E59" s="8"/>
      <c r="F59" s="8"/>
      <c r="G59" s="66"/>
      <c r="H59" s="21"/>
      <c r="I59" s="21"/>
      <c r="J59" s="21"/>
      <c r="K59" s="21"/>
      <c r="L59" s="20"/>
      <c r="M59" s="20"/>
      <c r="N59" s="20"/>
      <c r="O59" s="20"/>
      <c r="P59" s="20"/>
      <c r="Q59" s="20"/>
      <c r="R59" s="20"/>
      <c r="S59" s="20"/>
      <c r="T59" s="20"/>
      <c r="U59" s="20"/>
      <c r="V59" s="20"/>
      <c r="W59" s="20"/>
      <c r="X59" s="20"/>
      <c r="Y59" s="20"/>
      <c r="Z59" s="20"/>
    </row>
    <row r="60" spans="1:26" ht="12.75">
      <c r="A60" s="5"/>
      <c r="B60" s="9" t="s">
        <v>16</v>
      </c>
      <c r="C60" s="8"/>
      <c r="D60" s="8"/>
      <c r="E60" s="8"/>
      <c r="F60" s="8"/>
      <c r="G60" s="66"/>
      <c r="H60" s="21"/>
      <c r="I60" s="21"/>
      <c r="J60" s="21"/>
      <c r="K60" s="21"/>
      <c r="L60" s="20"/>
      <c r="M60" s="20"/>
      <c r="N60" s="20"/>
      <c r="O60" s="20"/>
      <c r="P60" s="20"/>
      <c r="Q60" s="20"/>
      <c r="R60" s="20"/>
      <c r="S60" s="20"/>
      <c r="T60" s="20"/>
      <c r="U60" s="20"/>
      <c r="V60" s="20"/>
      <c r="W60" s="20"/>
      <c r="X60" s="20"/>
      <c r="Y60" s="20"/>
      <c r="Z60" s="20"/>
    </row>
    <row r="61" spans="1:26" ht="12.75">
      <c r="A61" s="5"/>
      <c r="B61" s="9" t="s">
        <v>17</v>
      </c>
      <c r="C61" s="8"/>
      <c r="D61" s="8"/>
      <c r="E61" s="8"/>
      <c r="F61" s="8"/>
      <c r="G61" s="66"/>
      <c r="H61" s="21"/>
      <c r="I61" s="21"/>
      <c r="J61" s="21"/>
      <c r="K61" s="21"/>
      <c r="L61" s="20"/>
      <c r="M61" s="20"/>
      <c r="N61" s="20"/>
      <c r="O61" s="20"/>
      <c r="P61" s="20"/>
      <c r="Q61" s="20"/>
      <c r="R61" s="20"/>
      <c r="S61" s="20"/>
      <c r="T61" s="20"/>
      <c r="U61" s="20"/>
      <c r="V61" s="20"/>
      <c r="W61" s="20"/>
      <c r="X61" s="20"/>
      <c r="Y61" s="20"/>
      <c r="Z61" s="20"/>
    </row>
    <row r="62" spans="1:26" ht="12.75">
      <c r="A62" s="5"/>
      <c r="B62" s="9" t="s">
        <v>18</v>
      </c>
      <c r="C62" s="8"/>
      <c r="D62" s="8"/>
      <c r="E62" s="8"/>
      <c r="F62" s="8"/>
      <c r="G62" s="66"/>
      <c r="H62" s="21"/>
      <c r="I62" s="21"/>
      <c r="J62" s="21"/>
      <c r="K62" s="21"/>
      <c r="L62" s="20"/>
      <c r="M62" s="20"/>
      <c r="N62" s="20"/>
      <c r="O62" s="20"/>
      <c r="P62" s="20"/>
      <c r="Q62" s="20"/>
      <c r="R62" s="20"/>
      <c r="S62" s="20"/>
      <c r="T62" s="20"/>
      <c r="U62" s="20"/>
      <c r="V62" s="20"/>
      <c r="W62" s="20"/>
      <c r="X62" s="20"/>
      <c r="Y62" s="20"/>
      <c r="Z62" s="20"/>
    </row>
    <row r="63" spans="1:26" ht="12.75">
      <c r="A63" s="5"/>
      <c r="B63" s="16" t="s">
        <v>78</v>
      </c>
      <c r="C63" s="8"/>
      <c r="D63" s="8"/>
      <c r="E63" s="8"/>
      <c r="F63" s="8"/>
      <c r="G63" s="66"/>
      <c r="H63" s="21"/>
      <c r="I63" s="21"/>
      <c r="J63" s="21"/>
      <c r="K63" s="21"/>
      <c r="L63" s="20"/>
      <c r="M63" s="20"/>
      <c r="N63" s="20"/>
      <c r="O63" s="20"/>
      <c r="P63" s="20"/>
      <c r="Q63" s="20"/>
      <c r="R63" s="20"/>
      <c r="S63" s="20"/>
      <c r="T63" s="20"/>
      <c r="U63" s="20"/>
      <c r="V63" s="20"/>
      <c r="W63" s="20"/>
      <c r="X63" s="20"/>
      <c r="Y63" s="20"/>
      <c r="Z63" s="20"/>
    </row>
    <row r="64" spans="1:26" ht="12.75">
      <c r="A64" s="5"/>
      <c r="B64" s="9" t="s">
        <v>28</v>
      </c>
      <c r="C64" s="8"/>
      <c r="D64" s="8"/>
      <c r="E64" s="8"/>
      <c r="F64" s="8"/>
      <c r="G64" s="66"/>
      <c r="H64" s="21"/>
      <c r="I64" s="21"/>
      <c r="J64" s="21"/>
      <c r="K64" s="21"/>
      <c r="L64" s="20"/>
      <c r="M64" s="20"/>
      <c r="N64" s="20"/>
      <c r="O64" s="20"/>
      <c r="P64" s="20"/>
      <c r="Q64" s="20"/>
      <c r="R64" s="20"/>
      <c r="S64" s="20"/>
      <c r="T64" s="20"/>
      <c r="U64" s="20"/>
      <c r="V64" s="20"/>
      <c r="W64" s="20"/>
      <c r="X64" s="20"/>
      <c r="Y64" s="20"/>
      <c r="Z64" s="20"/>
    </row>
    <row r="65" spans="1:26" ht="12.75">
      <c r="A65" s="20"/>
      <c r="B65" s="9" t="s">
        <v>29</v>
      </c>
      <c r="C65" s="8"/>
      <c r="D65" s="8"/>
      <c r="E65" s="8"/>
      <c r="F65" s="8"/>
      <c r="G65" s="66"/>
      <c r="H65" s="21"/>
      <c r="I65" s="21"/>
      <c r="J65" s="21"/>
      <c r="K65" s="21"/>
      <c r="L65" s="20"/>
      <c r="M65" s="20"/>
      <c r="N65" s="20"/>
      <c r="O65" s="20"/>
      <c r="P65" s="20"/>
      <c r="Q65" s="20"/>
      <c r="R65" s="20"/>
      <c r="S65" s="20"/>
      <c r="T65" s="20"/>
      <c r="U65" s="20"/>
      <c r="V65" s="20"/>
      <c r="W65" s="20"/>
      <c r="X65" s="20"/>
      <c r="Y65" s="20"/>
      <c r="Z65" s="20"/>
    </row>
    <row r="66" spans="1:26" ht="12.75">
      <c r="A66" s="5"/>
      <c r="B66" s="9" t="s">
        <v>19</v>
      </c>
      <c r="C66" s="8"/>
      <c r="D66" s="8"/>
      <c r="E66" s="8"/>
      <c r="F66" s="8"/>
      <c r="G66" s="66"/>
      <c r="H66" s="21"/>
      <c r="I66" s="21"/>
      <c r="J66" s="21"/>
      <c r="K66" s="21"/>
      <c r="L66" s="20"/>
      <c r="M66" s="20"/>
      <c r="N66" s="20"/>
      <c r="O66" s="20"/>
      <c r="P66" s="20"/>
      <c r="Q66" s="20"/>
      <c r="R66" s="20"/>
      <c r="S66" s="20"/>
      <c r="T66" s="20"/>
      <c r="U66" s="20"/>
      <c r="V66" s="20"/>
      <c r="W66" s="20"/>
      <c r="X66" s="20"/>
      <c r="Y66" s="20"/>
      <c r="Z66" s="20"/>
    </row>
    <row r="67" spans="1:26" ht="12.75">
      <c r="A67" s="5"/>
      <c r="B67" s="9" t="s">
        <v>40</v>
      </c>
      <c r="C67" s="8"/>
      <c r="D67" s="8"/>
      <c r="E67" s="8"/>
      <c r="F67" s="8"/>
      <c r="G67" s="66"/>
      <c r="H67" s="21"/>
      <c r="I67" s="21"/>
      <c r="J67" s="21"/>
      <c r="K67" s="21"/>
      <c r="L67" s="20"/>
      <c r="M67" s="20"/>
      <c r="N67" s="20"/>
      <c r="O67" s="20"/>
      <c r="P67" s="20"/>
      <c r="Q67" s="20"/>
      <c r="R67" s="20"/>
      <c r="S67" s="20"/>
      <c r="T67" s="20"/>
      <c r="U67" s="20"/>
      <c r="V67" s="20"/>
      <c r="W67" s="20"/>
      <c r="X67" s="20"/>
      <c r="Y67" s="20"/>
      <c r="Z67" s="20"/>
    </row>
    <row r="68" spans="1:26" ht="12.75">
      <c r="A68" s="5"/>
      <c r="B68" s="18" t="s">
        <v>57</v>
      </c>
      <c r="C68" s="8"/>
      <c r="D68" s="8"/>
      <c r="E68" s="8"/>
      <c r="F68" s="8"/>
      <c r="G68" s="66"/>
      <c r="H68" s="21"/>
      <c r="I68" s="21"/>
      <c r="J68" s="21"/>
      <c r="K68" s="21"/>
      <c r="L68" s="20"/>
      <c r="M68" s="20"/>
      <c r="N68" s="20"/>
      <c r="O68" s="20"/>
      <c r="P68" s="20"/>
      <c r="Q68" s="20"/>
      <c r="R68" s="20"/>
      <c r="S68" s="20"/>
      <c r="T68" s="20"/>
      <c r="U68" s="20"/>
      <c r="V68" s="20"/>
      <c r="W68" s="20"/>
      <c r="X68" s="20"/>
      <c r="Y68" s="20"/>
      <c r="Z68" s="20"/>
    </row>
    <row r="69" spans="1:26" ht="12.75">
      <c r="A69" s="69"/>
      <c r="B69" s="73" t="s">
        <v>45</v>
      </c>
      <c r="C69" s="64"/>
      <c r="D69" s="64"/>
      <c r="E69" s="64"/>
      <c r="F69" s="64"/>
      <c r="G69" s="67"/>
      <c r="H69" s="21"/>
      <c r="I69" s="21"/>
      <c r="J69" s="21"/>
      <c r="K69" s="21"/>
      <c r="L69" s="20"/>
      <c r="M69" s="20"/>
      <c r="N69" s="20"/>
      <c r="O69" s="20"/>
      <c r="P69" s="20"/>
      <c r="Q69" s="20"/>
      <c r="R69" s="20"/>
      <c r="S69" s="20"/>
      <c r="T69" s="20"/>
      <c r="U69" s="20"/>
      <c r="V69" s="20"/>
      <c r="W69" s="20"/>
      <c r="X69" s="20"/>
      <c r="Y69" s="20"/>
      <c r="Z69" s="20"/>
    </row>
    <row r="70" spans="1:26" ht="12.75">
      <c r="A70" s="20"/>
      <c r="B70" s="61"/>
      <c r="C70" s="61"/>
      <c r="D70" s="61"/>
      <c r="E70" s="61"/>
      <c r="F70" s="61"/>
      <c r="G70" s="61"/>
      <c r="H70" s="20"/>
      <c r="I70" s="20"/>
      <c r="J70" s="20"/>
      <c r="K70" s="20"/>
      <c r="L70" s="20"/>
      <c r="M70" s="20"/>
      <c r="N70" s="20"/>
      <c r="O70" s="20"/>
      <c r="P70" s="20"/>
      <c r="Q70" s="20"/>
      <c r="R70" s="20"/>
      <c r="S70" s="20"/>
      <c r="T70" s="20"/>
      <c r="U70" s="20"/>
      <c r="V70" s="20"/>
      <c r="W70" s="20"/>
      <c r="X70" s="20"/>
      <c r="Y70" s="20"/>
      <c r="Z70" s="20"/>
    </row>
    <row r="71" spans="1:26" ht="12.75">
      <c r="A71" s="107" t="s">
        <v>38</v>
      </c>
      <c r="B71" s="35" t="s">
        <v>49</v>
      </c>
      <c r="C71" s="32"/>
      <c r="D71" s="104"/>
      <c r="E71" s="105">
        <f>B4-90</f>
        <v>39052</v>
      </c>
      <c r="F71" s="118">
        <f>A4-90</f>
        <v>39113</v>
      </c>
      <c r="G71" s="83"/>
      <c r="H71" s="21"/>
      <c r="I71" s="21"/>
      <c r="J71" s="21"/>
      <c r="K71" s="21"/>
      <c r="L71" s="20"/>
      <c r="M71" s="20"/>
      <c r="N71" s="20"/>
      <c r="O71" s="20"/>
      <c r="P71" s="20"/>
      <c r="Q71" s="20"/>
      <c r="R71" s="20"/>
      <c r="S71" s="20"/>
      <c r="T71" s="20"/>
      <c r="U71" s="20"/>
      <c r="V71" s="20"/>
      <c r="W71" s="20"/>
      <c r="X71" s="20"/>
      <c r="Y71" s="20"/>
      <c r="Z71" s="20"/>
    </row>
    <row r="72" spans="1:26" ht="12.75">
      <c r="A72" s="108"/>
      <c r="B72" s="13" t="s">
        <v>20</v>
      </c>
      <c r="C72" s="13"/>
      <c r="D72" s="13"/>
      <c r="E72" s="13"/>
      <c r="F72" s="13"/>
      <c r="G72" s="78"/>
      <c r="H72" s="21"/>
      <c r="I72" s="21"/>
      <c r="J72" s="21"/>
      <c r="K72" s="21"/>
      <c r="L72" s="20"/>
      <c r="M72" s="20"/>
      <c r="N72" s="20"/>
      <c r="O72" s="20"/>
      <c r="P72" s="20"/>
      <c r="Q72" s="20"/>
      <c r="R72" s="20"/>
      <c r="S72" s="20"/>
      <c r="T72" s="20"/>
      <c r="U72" s="20"/>
      <c r="V72" s="20"/>
      <c r="W72" s="20"/>
      <c r="X72" s="20"/>
      <c r="Y72" s="20"/>
      <c r="Z72" s="20"/>
    </row>
    <row r="73" spans="1:26" ht="12.75">
      <c r="A73" s="4"/>
      <c r="B73" s="9" t="s">
        <v>53</v>
      </c>
      <c r="C73" s="8"/>
      <c r="D73" s="8"/>
      <c r="E73" s="8"/>
      <c r="F73" s="8"/>
      <c r="G73" s="79"/>
      <c r="H73" s="21"/>
      <c r="I73" s="21"/>
      <c r="J73" s="21"/>
      <c r="K73" s="21"/>
      <c r="L73" s="20"/>
      <c r="M73" s="20"/>
      <c r="N73" s="20"/>
      <c r="O73" s="20"/>
      <c r="P73" s="20"/>
      <c r="Q73" s="20"/>
      <c r="R73" s="20"/>
      <c r="S73" s="20"/>
      <c r="T73" s="20"/>
      <c r="U73" s="20"/>
      <c r="V73" s="20"/>
      <c r="W73" s="20"/>
      <c r="X73" s="20"/>
      <c r="Y73" s="20"/>
      <c r="Z73" s="20"/>
    </row>
    <row r="74" spans="1:26" ht="12.75">
      <c r="A74" s="20"/>
      <c r="B74" s="17" t="s">
        <v>21</v>
      </c>
      <c r="C74" s="8"/>
      <c r="D74" s="8"/>
      <c r="E74" s="8"/>
      <c r="F74" s="8"/>
      <c r="G74" s="79"/>
      <c r="H74" s="21"/>
      <c r="I74" s="21"/>
      <c r="J74" s="21"/>
      <c r="K74" s="21"/>
      <c r="L74" s="20"/>
      <c r="M74" s="20"/>
      <c r="N74" s="20"/>
      <c r="O74" s="20"/>
      <c r="P74" s="20"/>
      <c r="Q74" s="20"/>
      <c r="R74" s="20"/>
      <c r="S74" s="20"/>
      <c r="T74" s="20"/>
      <c r="U74" s="20"/>
      <c r="V74" s="20"/>
      <c r="W74" s="20"/>
      <c r="X74" s="20"/>
      <c r="Y74" s="20"/>
      <c r="Z74" s="20"/>
    </row>
    <row r="75" spans="1:26" ht="12.75">
      <c r="A75" s="20"/>
      <c r="B75" s="17" t="s">
        <v>22</v>
      </c>
      <c r="C75" s="8"/>
      <c r="D75" s="8"/>
      <c r="E75" s="8"/>
      <c r="F75" s="8"/>
      <c r="G75" s="79"/>
      <c r="H75" s="21"/>
      <c r="I75" s="21"/>
      <c r="J75" s="21"/>
      <c r="K75" s="21"/>
      <c r="L75" s="20"/>
      <c r="M75" s="20"/>
      <c r="N75" s="20"/>
      <c r="O75" s="20"/>
      <c r="P75" s="20"/>
      <c r="Q75" s="20"/>
      <c r="R75" s="20"/>
      <c r="S75" s="20"/>
      <c r="T75" s="20"/>
      <c r="U75" s="20"/>
      <c r="V75" s="20"/>
      <c r="W75" s="20"/>
      <c r="X75" s="20"/>
      <c r="Y75" s="20"/>
      <c r="Z75" s="20"/>
    </row>
    <row r="76" spans="1:26" ht="12.75">
      <c r="A76" s="20"/>
      <c r="B76" s="17" t="s">
        <v>23</v>
      </c>
      <c r="C76" s="8"/>
      <c r="D76" s="8"/>
      <c r="E76" s="8"/>
      <c r="F76" s="8"/>
      <c r="G76" s="79"/>
      <c r="H76" s="21"/>
      <c r="I76" s="21"/>
      <c r="J76" s="21"/>
      <c r="K76" s="21"/>
      <c r="L76" s="20"/>
      <c r="M76" s="20"/>
      <c r="N76" s="20"/>
      <c r="O76" s="20"/>
      <c r="P76" s="20"/>
      <c r="Q76" s="20"/>
      <c r="R76" s="20"/>
      <c r="S76" s="20"/>
      <c r="T76" s="20"/>
      <c r="U76" s="20"/>
      <c r="V76" s="20"/>
      <c r="W76" s="20"/>
      <c r="X76" s="20"/>
      <c r="Y76" s="20"/>
      <c r="Z76" s="20"/>
    </row>
    <row r="77" spans="1:26" ht="12.75">
      <c r="A77" s="4"/>
      <c r="B77" s="9" t="s">
        <v>24</v>
      </c>
      <c r="C77" s="8"/>
      <c r="D77" s="8"/>
      <c r="E77" s="8"/>
      <c r="F77" s="8"/>
      <c r="G77" s="79"/>
      <c r="H77" s="21"/>
      <c r="I77" s="21"/>
      <c r="J77" s="21"/>
      <c r="K77" s="21"/>
      <c r="L77" s="20"/>
      <c r="M77" s="20"/>
      <c r="N77" s="20"/>
      <c r="O77" s="20"/>
      <c r="P77" s="20"/>
      <c r="Q77" s="20"/>
      <c r="R77" s="20"/>
      <c r="S77" s="20"/>
      <c r="T77" s="20"/>
      <c r="U77" s="20"/>
      <c r="V77" s="20"/>
      <c r="W77" s="20"/>
      <c r="X77" s="20"/>
      <c r="Y77" s="20"/>
      <c r="Z77" s="20"/>
    </row>
    <row r="78" spans="1:26" ht="12.75">
      <c r="A78" s="4"/>
      <c r="B78" s="9" t="s">
        <v>30</v>
      </c>
      <c r="C78" s="8"/>
      <c r="D78" s="8"/>
      <c r="E78" s="8"/>
      <c r="F78" s="8"/>
      <c r="G78" s="79"/>
      <c r="H78" s="21"/>
      <c r="I78" s="21"/>
      <c r="J78" s="21"/>
      <c r="K78" s="21"/>
      <c r="L78" s="20"/>
      <c r="M78" s="20"/>
      <c r="N78" s="20"/>
      <c r="O78" s="20"/>
      <c r="P78" s="20"/>
      <c r="Q78" s="20"/>
      <c r="R78" s="20"/>
      <c r="S78" s="20"/>
      <c r="T78" s="20"/>
      <c r="U78" s="20"/>
      <c r="V78" s="20"/>
      <c r="W78" s="20"/>
      <c r="X78" s="20"/>
      <c r="Y78" s="20"/>
      <c r="Z78" s="20"/>
    </row>
    <row r="79" spans="1:26" ht="12.75">
      <c r="A79" s="21"/>
      <c r="B79" s="9" t="s">
        <v>31</v>
      </c>
      <c r="C79" s="8"/>
      <c r="D79" s="8"/>
      <c r="E79" s="8"/>
      <c r="F79" s="8"/>
      <c r="G79" s="79"/>
      <c r="H79" s="21"/>
      <c r="I79" s="21"/>
      <c r="J79" s="21"/>
      <c r="K79" s="21"/>
      <c r="L79" s="20"/>
      <c r="M79" s="20"/>
      <c r="N79" s="20"/>
      <c r="O79" s="20"/>
      <c r="P79" s="20"/>
      <c r="Q79" s="20"/>
      <c r="R79" s="20"/>
      <c r="S79" s="20"/>
      <c r="T79" s="20"/>
      <c r="U79" s="20"/>
      <c r="V79" s="20"/>
      <c r="W79" s="20"/>
      <c r="X79" s="20"/>
      <c r="Y79" s="20"/>
      <c r="Z79" s="20"/>
    </row>
    <row r="80" spans="1:26" ht="12.75">
      <c r="A80" s="4"/>
      <c r="B80" s="9" t="s">
        <v>54</v>
      </c>
      <c r="C80" s="8"/>
      <c r="D80" s="8"/>
      <c r="E80" s="8"/>
      <c r="F80" s="8"/>
      <c r="G80" s="79"/>
      <c r="H80" s="21"/>
      <c r="I80" s="21"/>
      <c r="J80" s="21"/>
      <c r="K80" s="21"/>
      <c r="L80" s="20"/>
      <c r="M80" s="20"/>
      <c r="N80" s="20"/>
      <c r="O80" s="20"/>
      <c r="P80" s="20"/>
      <c r="Q80" s="20"/>
      <c r="R80" s="20"/>
      <c r="S80" s="20"/>
      <c r="T80" s="20"/>
      <c r="U80" s="20"/>
      <c r="V80" s="20"/>
      <c r="W80" s="20"/>
      <c r="X80" s="20"/>
      <c r="Y80" s="20"/>
      <c r="Z80" s="20"/>
    </row>
    <row r="81" spans="1:26" ht="12.75">
      <c r="A81" s="21"/>
      <c r="B81" s="19" t="s">
        <v>44</v>
      </c>
      <c r="C81" s="8"/>
      <c r="D81" s="8"/>
      <c r="E81" s="8"/>
      <c r="F81" s="8"/>
      <c r="G81" s="79"/>
      <c r="H81" s="21"/>
      <c r="I81" s="21"/>
      <c r="J81" s="21"/>
      <c r="K81" s="21"/>
      <c r="L81" s="20"/>
      <c r="M81" s="20"/>
      <c r="N81" s="20"/>
      <c r="O81" s="20"/>
      <c r="P81" s="20"/>
      <c r="Q81" s="20"/>
      <c r="R81" s="20"/>
      <c r="S81" s="20"/>
      <c r="T81" s="20"/>
      <c r="U81" s="20"/>
      <c r="V81" s="20"/>
      <c r="W81" s="20"/>
      <c r="X81" s="20"/>
      <c r="Y81" s="20"/>
      <c r="Z81" s="20"/>
    </row>
    <row r="82" spans="1:26" ht="12.75">
      <c r="A82" s="80"/>
      <c r="B82" s="85" t="s">
        <v>55</v>
      </c>
      <c r="C82" s="75"/>
      <c r="D82" s="75"/>
      <c r="E82" s="75"/>
      <c r="F82" s="75"/>
      <c r="G82" s="82"/>
      <c r="H82" s="21"/>
      <c r="I82" s="21"/>
      <c r="J82" s="21"/>
      <c r="K82" s="21"/>
      <c r="L82" s="20"/>
      <c r="M82" s="20"/>
      <c r="N82" s="20"/>
      <c r="O82" s="20"/>
      <c r="P82" s="20"/>
      <c r="Q82" s="20"/>
      <c r="R82" s="20"/>
      <c r="S82" s="20"/>
      <c r="T82" s="20"/>
      <c r="U82" s="20"/>
      <c r="V82" s="20"/>
      <c r="W82" s="20"/>
      <c r="X82" s="20"/>
      <c r="Y82" s="20"/>
      <c r="Z82" s="20"/>
    </row>
    <row r="83" spans="1:26" ht="12.75">
      <c r="A83" s="54"/>
      <c r="B83" s="70"/>
      <c r="C83" s="70"/>
      <c r="D83" s="70"/>
      <c r="E83" s="70"/>
      <c r="F83" s="70"/>
      <c r="G83" s="70"/>
      <c r="H83" s="20"/>
      <c r="I83" s="20"/>
      <c r="J83" s="20"/>
      <c r="K83" s="20"/>
      <c r="L83" s="20"/>
      <c r="M83" s="20"/>
      <c r="N83" s="20"/>
      <c r="O83" s="20"/>
      <c r="P83" s="20"/>
      <c r="Q83" s="20"/>
      <c r="R83" s="20"/>
      <c r="S83" s="20"/>
      <c r="T83" s="20"/>
      <c r="U83" s="20"/>
      <c r="V83" s="20"/>
      <c r="W83" s="20"/>
      <c r="X83" s="20"/>
      <c r="Y83" s="20"/>
      <c r="Z83" s="20"/>
    </row>
    <row r="84" spans="1:26" ht="12.75">
      <c r="A84" s="106" t="s">
        <v>38</v>
      </c>
      <c r="B84" s="71" t="s">
        <v>50</v>
      </c>
      <c r="C84" s="33"/>
      <c r="D84" s="33"/>
      <c r="E84" s="36">
        <f>B4-60</f>
        <v>39082</v>
      </c>
      <c r="F84" s="119">
        <f>A4-60</f>
        <v>39143</v>
      </c>
      <c r="G84" s="74"/>
      <c r="H84" s="21"/>
      <c r="I84" s="21"/>
      <c r="J84" s="21"/>
      <c r="K84" s="21"/>
      <c r="L84" s="21"/>
      <c r="M84" s="20"/>
      <c r="N84" s="20"/>
      <c r="O84" s="20"/>
      <c r="P84" s="20"/>
      <c r="Q84" s="20"/>
      <c r="R84" s="20"/>
      <c r="S84" s="20"/>
      <c r="T84" s="20"/>
      <c r="U84" s="20"/>
      <c r="V84" s="20"/>
      <c r="W84" s="20"/>
      <c r="X84" s="20"/>
      <c r="Y84" s="20"/>
      <c r="Z84" s="20"/>
    </row>
    <row r="85" spans="1:26" ht="12.75">
      <c r="A85" s="53"/>
      <c r="B85" s="12" t="s">
        <v>25</v>
      </c>
      <c r="C85" s="13"/>
      <c r="D85" s="13"/>
      <c r="E85" s="13"/>
      <c r="F85" s="13"/>
      <c r="G85" s="65"/>
      <c r="H85" s="21"/>
      <c r="I85" s="21"/>
      <c r="J85" s="21"/>
      <c r="K85" s="21"/>
      <c r="L85" s="21"/>
      <c r="M85" s="20"/>
      <c r="N85" s="20"/>
      <c r="O85" s="20"/>
      <c r="P85" s="20"/>
      <c r="Q85" s="20"/>
      <c r="R85" s="20"/>
      <c r="S85" s="20"/>
      <c r="T85" s="20"/>
      <c r="U85" s="20"/>
      <c r="V85" s="20"/>
      <c r="W85" s="20"/>
      <c r="X85" s="20"/>
      <c r="Y85" s="20"/>
      <c r="Z85" s="20"/>
    </row>
    <row r="86" spans="1:26" ht="12.75">
      <c r="A86" s="5"/>
      <c r="B86" s="9" t="s">
        <v>26</v>
      </c>
      <c r="C86" s="8"/>
      <c r="D86" s="8"/>
      <c r="E86" s="8"/>
      <c r="F86" s="8"/>
      <c r="G86" s="66"/>
      <c r="H86" s="21"/>
      <c r="I86" s="21"/>
      <c r="J86" s="21"/>
      <c r="K86" s="21"/>
      <c r="L86" s="21"/>
      <c r="M86" s="20"/>
      <c r="N86" s="20"/>
      <c r="O86" s="20"/>
      <c r="P86" s="20"/>
      <c r="Q86" s="20"/>
      <c r="R86" s="20"/>
      <c r="S86" s="20"/>
      <c r="T86" s="20"/>
      <c r="U86" s="20"/>
      <c r="V86" s="20"/>
      <c r="W86" s="20"/>
      <c r="X86" s="20"/>
      <c r="Y86" s="20"/>
      <c r="Z86" s="20"/>
    </row>
    <row r="87" spans="1:26" ht="12.75">
      <c r="A87" s="69"/>
      <c r="B87" s="63" t="s">
        <v>16</v>
      </c>
      <c r="C87" s="64"/>
      <c r="D87" s="64"/>
      <c r="E87" s="64"/>
      <c r="F87" s="64"/>
      <c r="G87" s="67"/>
      <c r="H87" s="21"/>
      <c r="I87" s="21"/>
      <c r="J87" s="21"/>
      <c r="K87" s="21"/>
      <c r="L87" s="21"/>
      <c r="M87" s="20"/>
      <c r="N87" s="20"/>
      <c r="O87" s="20"/>
      <c r="P87" s="20"/>
      <c r="Q87" s="20"/>
      <c r="R87" s="20"/>
      <c r="S87" s="20"/>
      <c r="T87" s="20"/>
      <c r="U87" s="20"/>
      <c r="V87" s="20"/>
      <c r="W87" s="20"/>
      <c r="X87" s="20"/>
      <c r="Y87" s="20"/>
      <c r="Z87" s="20"/>
    </row>
    <row r="88" spans="1:26" ht="12.75">
      <c r="A88" s="20"/>
      <c r="B88" s="61"/>
      <c r="C88" s="61"/>
      <c r="D88" s="61"/>
      <c r="E88" s="61"/>
      <c r="F88" s="61"/>
      <c r="G88" s="61"/>
      <c r="H88" s="20"/>
      <c r="I88" s="20"/>
      <c r="J88" s="20"/>
      <c r="K88" s="20"/>
      <c r="L88" s="20"/>
      <c r="M88" s="20"/>
      <c r="N88" s="20"/>
      <c r="O88" s="20"/>
      <c r="P88" s="20"/>
      <c r="Q88" s="20"/>
      <c r="R88" s="20"/>
      <c r="S88" s="20"/>
      <c r="T88" s="20"/>
      <c r="U88" s="20"/>
      <c r="V88" s="20"/>
      <c r="W88" s="20"/>
      <c r="X88" s="20"/>
      <c r="Y88" s="20"/>
      <c r="Z88" s="20"/>
    </row>
    <row r="89" spans="1:26" ht="12.75">
      <c r="A89" s="107" t="s">
        <v>38</v>
      </c>
      <c r="B89" s="35" t="s">
        <v>51</v>
      </c>
      <c r="C89" s="32"/>
      <c r="D89" s="104"/>
      <c r="E89" s="105">
        <f>B4-30</f>
        <v>39112</v>
      </c>
      <c r="F89" s="118">
        <f>A4-30</f>
        <v>39173</v>
      </c>
      <c r="G89" s="83"/>
      <c r="H89" s="21"/>
      <c r="I89" s="21"/>
      <c r="J89" s="21"/>
      <c r="K89" s="21"/>
      <c r="L89" s="20"/>
      <c r="M89" s="20"/>
      <c r="N89" s="20"/>
      <c r="O89" s="20"/>
      <c r="P89" s="20"/>
      <c r="Q89" s="20"/>
      <c r="R89" s="20"/>
      <c r="S89" s="20"/>
      <c r="T89" s="20"/>
      <c r="U89" s="20"/>
      <c r="V89" s="20"/>
      <c r="W89" s="20"/>
      <c r="X89" s="20"/>
      <c r="Y89" s="20"/>
      <c r="Z89" s="20"/>
    </row>
    <row r="90" spans="1:26" ht="12.75">
      <c r="A90" s="34"/>
      <c r="B90" s="12" t="s">
        <v>32</v>
      </c>
      <c r="C90" s="13"/>
      <c r="D90" s="13"/>
      <c r="E90" s="13"/>
      <c r="F90" s="13"/>
      <c r="G90" s="78"/>
      <c r="H90" s="21"/>
      <c r="I90" s="21"/>
      <c r="J90" s="21"/>
      <c r="K90" s="21"/>
      <c r="L90" s="20"/>
      <c r="M90" s="20"/>
      <c r="N90" s="20"/>
      <c r="O90" s="20"/>
      <c r="P90" s="20"/>
      <c r="Q90" s="20"/>
      <c r="R90" s="20"/>
      <c r="S90" s="20"/>
      <c r="T90" s="20"/>
      <c r="U90" s="20"/>
      <c r="V90" s="20"/>
      <c r="W90" s="20"/>
      <c r="X90" s="20"/>
      <c r="Y90" s="20"/>
      <c r="Z90" s="20"/>
    </row>
    <row r="91" spans="1:26" ht="12.75">
      <c r="A91" s="20"/>
      <c r="B91" s="9" t="s">
        <v>33</v>
      </c>
      <c r="C91" s="8"/>
      <c r="D91" s="8"/>
      <c r="E91" s="8"/>
      <c r="F91" s="8"/>
      <c r="G91" s="79"/>
      <c r="H91" s="21"/>
      <c r="I91" s="21"/>
      <c r="J91" s="21"/>
      <c r="K91" s="21"/>
      <c r="L91" s="20"/>
      <c r="M91" s="20"/>
      <c r="N91" s="20"/>
      <c r="O91" s="20"/>
      <c r="P91" s="20"/>
      <c r="Q91" s="20"/>
      <c r="R91" s="20"/>
      <c r="S91" s="20"/>
      <c r="T91" s="20"/>
      <c r="U91" s="20"/>
      <c r="V91" s="20"/>
      <c r="W91" s="20"/>
      <c r="X91" s="20"/>
      <c r="Y91" s="20"/>
      <c r="Z91" s="20"/>
    </row>
    <row r="92" spans="1:26" ht="12.75">
      <c r="A92" s="4"/>
      <c r="B92" s="9" t="s">
        <v>16</v>
      </c>
      <c r="C92" s="8"/>
      <c r="D92" s="8"/>
      <c r="E92" s="8"/>
      <c r="F92" s="8"/>
      <c r="G92" s="79"/>
      <c r="H92" s="21"/>
      <c r="I92" s="21"/>
      <c r="J92" s="21"/>
      <c r="K92" s="21"/>
      <c r="L92" s="20"/>
      <c r="M92" s="20"/>
      <c r="N92" s="20"/>
      <c r="O92" s="20"/>
      <c r="P92" s="20"/>
      <c r="Q92" s="20"/>
      <c r="R92" s="20"/>
      <c r="S92" s="20"/>
      <c r="T92" s="20"/>
      <c r="U92" s="20"/>
      <c r="V92" s="20"/>
      <c r="W92" s="20"/>
      <c r="X92" s="20"/>
      <c r="Y92" s="20"/>
      <c r="Z92" s="20"/>
    </row>
    <row r="93" spans="1:26" ht="12.75">
      <c r="A93" s="4"/>
      <c r="B93" s="16" t="s">
        <v>34</v>
      </c>
      <c r="C93" s="8"/>
      <c r="D93" s="8"/>
      <c r="E93" s="8"/>
      <c r="F93" s="8"/>
      <c r="G93" s="79"/>
      <c r="H93" s="21"/>
      <c r="I93" s="21"/>
      <c r="J93" s="21"/>
      <c r="K93" s="21"/>
      <c r="L93" s="20"/>
      <c r="M93" s="20"/>
      <c r="N93" s="20"/>
      <c r="O93" s="20"/>
      <c r="P93" s="20"/>
      <c r="Q93" s="20"/>
      <c r="R93" s="20"/>
      <c r="S93" s="20"/>
      <c r="T93" s="20"/>
      <c r="U93" s="20"/>
      <c r="V93" s="20"/>
      <c r="W93" s="20"/>
      <c r="X93" s="20"/>
      <c r="Y93" s="20"/>
      <c r="Z93" s="20"/>
    </row>
    <row r="94" spans="1:26" ht="12.75">
      <c r="A94" s="4"/>
      <c r="B94" s="9" t="s">
        <v>56</v>
      </c>
      <c r="C94" s="8"/>
      <c r="D94" s="8"/>
      <c r="E94" s="8"/>
      <c r="F94" s="8"/>
      <c r="G94" s="79"/>
      <c r="H94" s="20"/>
      <c r="I94" s="20"/>
      <c r="J94" s="20"/>
      <c r="K94" s="20"/>
      <c r="L94" s="20"/>
      <c r="M94" s="20"/>
      <c r="N94" s="20"/>
      <c r="O94" s="20"/>
      <c r="P94" s="20"/>
      <c r="Q94" s="20"/>
      <c r="R94" s="20"/>
      <c r="S94" s="20"/>
      <c r="T94" s="20"/>
      <c r="U94" s="20"/>
      <c r="V94" s="20"/>
      <c r="W94" s="20"/>
      <c r="X94" s="20"/>
      <c r="Y94" s="20"/>
      <c r="Z94" s="20"/>
    </row>
    <row r="95" spans="1:26" ht="12.75">
      <c r="A95" s="84"/>
      <c r="B95" s="9" t="s">
        <v>60</v>
      </c>
      <c r="C95" s="8"/>
      <c r="D95" s="8"/>
      <c r="E95" s="8"/>
      <c r="F95" s="8"/>
      <c r="G95" s="79"/>
      <c r="H95" s="20"/>
      <c r="I95" s="20"/>
      <c r="J95" s="20"/>
      <c r="K95" s="20"/>
      <c r="L95" s="20"/>
      <c r="M95" s="20"/>
      <c r="N95" s="20"/>
      <c r="O95" s="20"/>
      <c r="P95" s="20"/>
      <c r="Q95" s="20"/>
      <c r="R95" s="20"/>
      <c r="S95" s="20"/>
      <c r="T95" s="20"/>
      <c r="U95" s="20"/>
      <c r="V95" s="20"/>
      <c r="W95" s="20"/>
      <c r="X95" s="20"/>
      <c r="Y95" s="20"/>
      <c r="Z95" s="20"/>
    </row>
    <row r="96" spans="1:26" ht="12.75">
      <c r="A96" s="110"/>
      <c r="B96" s="75" t="s">
        <v>61</v>
      </c>
      <c r="C96" s="75"/>
      <c r="D96" s="75"/>
      <c r="E96" s="75"/>
      <c r="F96" s="75"/>
      <c r="G96" s="82"/>
      <c r="H96" s="20"/>
      <c r="I96" s="20"/>
      <c r="J96" s="20"/>
      <c r="K96" s="20"/>
      <c r="L96" s="20"/>
      <c r="M96" s="20"/>
      <c r="N96" s="20"/>
      <c r="O96" s="20"/>
      <c r="P96" s="20"/>
      <c r="Q96" s="20"/>
      <c r="R96" s="20"/>
      <c r="S96" s="20"/>
      <c r="T96" s="20"/>
      <c r="U96" s="20"/>
      <c r="V96" s="20"/>
      <c r="W96" s="20"/>
      <c r="X96" s="20"/>
      <c r="Y96" s="20"/>
      <c r="Z96" s="20"/>
    </row>
    <row r="97" spans="1:26" ht="12.7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2.75">
      <c r="A98" s="20"/>
      <c r="B98" s="21"/>
      <c r="C98" s="21"/>
      <c r="D98" s="20"/>
      <c r="E98" s="20"/>
      <c r="F98" s="20"/>
      <c r="G98" s="20"/>
      <c r="H98" s="20"/>
      <c r="I98" s="20"/>
      <c r="J98" s="20"/>
      <c r="K98" s="20"/>
      <c r="L98" s="20"/>
      <c r="M98" s="20"/>
      <c r="N98" s="20"/>
      <c r="O98" s="20"/>
      <c r="P98" s="20"/>
      <c r="Q98" s="20"/>
      <c r="R98" s="20"/>
      <c r="S98" s="20"/>
      <c r="T98" s="20"/>
      <c r="U98" s="20"/>
      <c r="V98" s="20"/>
      <c r="W98" s="20"/>
      <c r="X98" s="20"/>
      <c r="Y98" s="20"/>
      <c r="Z98" s="20"/>
    </row>
    <row r="99" spans="1:26" ht="12.7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2.7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2.7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2.7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2.7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2.7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2.7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2.7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2.7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2.7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2.7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2.7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2.7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2.7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2.7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2.7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2.7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2.7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2.7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2.7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2.7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2.7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2.7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sheetData>
  <mergeCells count="1">
    <mergeCell ref="F3:G3"/>
  </mergeCells>
  <hyperlinks>
    <hyperlink ref="B76" r:id="rId1" display="DoD Job Search"/>
    <hyperlink ref="B93" r:id="rId2" display="Check with State Department of Veterans Affairs to determine benefits/programs available to veterans living in that state"/>
    <hyperlink ref="B26" r:id="rId3" display="VGLI transfer (voluntary program)"/>
    <hyperlink ref="B74" r:id="rId4" display="Transition Bulletin Board"/>
    <hyperlink ref="B75" r:id="rId5" display="DoD Transportal"/>
    <hyperlink ref="B56" r:id="rId6" display="Download Verification of Military Experience and Training (DD Form 2586): http://www.dmdc.osd.mil/vmet   "/>
    <hyperlink ref="B59" r:id="rId7" display="If seeking Federal employment, check job listing on http://www.usajobs.com as well as explore special federal programs and hiring "/>
    <hyperlink ref="B63" r:id="rId8" display="Learn about educational benefits you are eligible for under MGIB and other VA education programs"/>
    <hyperlink ref="B69" r:id="rId9" display="Contact VA to obtain details on VA medical benefits/enrollment procedures"/>
    <hyperlink ref="B18" r:id="rId10" display="Attend VA Benefits Briefing"/>
    <hyperlink ref="B32" r:id="rId11" display="Enrollment in Tricare Prime "/>
  </hyperlinks>
  <printOptions/>
  <pageMargins left="0.75" right="0.75" top="1" bottom="1" header="0.5" footer="0.5"/>
  <pageSetup horizontalDpi="600" verticalDpi="600" orientation="landscape" r:id="rId14"/>
  <legacyDrawing r:id="rId1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Transition Timeline for retiring members</dc:title>
  <dc:subject/>
  <dc:creator>Greg Waide Vance AFB</dc:creator>
  <cp:keywords/>
  <dc:description/>
  <cp:lastModifiedBy>Joseph R. Lasky</cp:lastModifiedBy>
  <dcterms:created xsi:type="dcterms:W3CDTF">2005-09-14T18:18:01Z</dcterms:created>
  <dcterms:modified xsi:type="dcterms:W3CDTF">2006-05-03T21:15:03Z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